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25" activeTab="0"/>
  </bookViews>
  <sheets>
    <sheet name="秋季予選Ｌ" sheetId="1" r:id="rId1"/>
    <sheet name="秋季代表決定戦＆入替戦" sheetId="2" r:id="rId2"/>
  </sheets>
  <definedNames>
    <definedName name="_xlnm.Print_Area" localSheetId="0">'秋季予選Ｌ'!$A$1:$W$58</definedName>
  </definedNames>
  <calcPr fullCalcOnLoad="1"/>
</workbook>
</file>

<file path=xl/sharedStrings.xml><?xml version="1.0" encoding="utf-8"?>
<sst xmlns="http://schemas.openxmlformats.org/spreadsheetml/2006/main" count="267" uniqueCount="115">
  <si>
    <t>主審</t>
  </si>
  <si>
    <t>副審</t>
  </si>
  <si>
    <t>グループ分け</t>
  </si>
  <si>
    <t>Ａブロック</t>
  </si>
  <si>
    <t>Ａブロック</t>
  </si>
  <si>
    <t>Ｂブロック</t>
  </si>
  <si>
    <t>月日</t>
  </si>
  <si>
    <t>対　　　　　戦</t>
  </si>
  <si>
    <t>予備審</t>
  </si>
  <si>
    <t>星取表</t>
  </si>
  <si>
    <t>勝</t>
  </si>
  <si>
    <t>分</t>
  </si>
  <si>
    <t>負</t>
  </si>
  <si>
    <t>勝点</t>
  </si>
  <si>
    <t>得点</t>
  </si>
  <si>
    <t>失点</t>
  </si>
  <si>
    <t>差</t>
  </si>
  <si>
    <t>順位</t>
  </si>
  <si>
    <t>Ｂブロック</t>
  </si>
  <si>
    <t>会場</t>
  </si>
  <si>
    <t>10/11（土）</t>
  </si>
  <si>
    <t>10/12（日）</t>
  </si>
  <si>
    <t>10/18（土）</t>
  </si>
  <si>
    <t>11/2（日）</t>
  </si>
  <si>
    <t>ＫＯ</t>
  </si>
  <si>
    <t>ﾘｰｸﾞ戦日程</t>
  </si>
  <si>
    <t>県サ</t>
  </si>
  <si>
    <t>-</t>
  </si>
  <si>
    <t>-</t>
  </si>
  <si>
    <t>２００８秋季県１部リーグ順位決定戦</t>
  </si>
  <si>
    <t>９位/１０位決定戦</t>
  </si>
  <si>
    <t>Ａ５位</t>
  </si>
  <si>
    <t>Ｂ５位</t>
  </si>
  <si>
    <t>Ａ１位</t>
  </si>
  <si>
    <t>B２位</t>
  </si>
  <si>
    <t>Ａ２位</t>
  </si>
  <si>
    <t>Ｂ１位</t>
  </si>
  <si>
    <t>11/3（月）</t>
  </si>
  <si>
    <t>県ラ</t>
  </si>
  <si>
    <t>県第２</t>
  </si>
  <si>
    <t>１１月９日（日）</t>
  </si>
  <si>
    <t>Ｍ庄内</t>
  </si>
  <si>
    <t>Ｍ村山</t>
  </si>
  <si>
    <t>山形ＦＣ</t>
  </si>
  <si>
    <t>ＦＣ米沢</t>
  </si>
  <si>
    <t>鶴岡二中</t>
  </si>
  <si>
    <t>山形三中</t>
  </si>
  <si>
    <t>上山南中</t>
  </si>
  <si>
    <t>アスキー</t>
  </si>
  <si>
    <t>フォルトナ</t>
  </si>
  <si>
    <t>未定</t>
  </si>
  <si>
    <t>東北みちのくリーグ出場決定戦</t>
  </si>
  <si>
    <t>１１月２９日（土）</t>
  </si>
  <si>
    <t>１部９位ｖｓ２部２位</t>
  </si>
  <si>
    <t>１部９位</t>
  </si>
  <si>
    <t>２部２位</t>
  </si>
  <si>
    <t>２００８秋季県１部リーグ入替え戦</t>
  </si>
  <si>
    <t>山大附中</t>
  </si>
  <si>
    <t>10/25（土）</t>
  </si>
  <si>
    <t>1１/９（日）</t>
  </si>
  <si>
    <t>Ｂ２位</t>
  </si>
  <si>
    <t>ＮＯ</t>
  </si>
  <si>
    <t>１の勝者</t>
  </si>
  <si>
    <t>２の勝者</t>
  </si>
  <si>
    <t>審判協会</t>
  </si>
  <si>
    <t>１の敗者</t>
  </si>
  <si>
    <t>２の敗者</t>
  </si>
  <si>
    <t>三種委員会</t>
  </si>
  <si>
    <t>三種委員会</t>
  </si>
  <si>
    <t>1１/２９（土）</t>
  </si>
  <si>
    <t>山形県１部秋季リーグ戦　組合せ表/日程表</t>
  </si>
  <si>
    <t>ＮＯ</t>
  </si>
  <si>
    <t>ＮＯ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</si>
  <si>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</si>
  <si>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</si>
  <si>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</si>
  <si>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</si>
  <si>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</si>
  <si>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</si>
  <si>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</si>
  <si>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</si>
  <si>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</si>
  <si>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</si>
  <si>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</si>
  <si>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</si>
  <si>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</si>
  <si>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</si>
  <si>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</si>
  <si>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</si>
  <si>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</si>
  <si>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</si>
  <si>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</si>
  <si>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</si>
  <si>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協会派遣</t>
  </si>
  <si>
    <t>ＦＣ米沢</t>
  </si>
  <si>
    <t>鶴岡二中</t>
  </si>
  <si>
    <t>山形ＦＣ</t>
  </si>
  <si>
    <t>フォルトナ</t>
  </si>
  <si>
    <t>運営</t>
  </si>
  <si>
    <t>Ｆ米</t>
  </si>
  <si>
    <t>庄内</t>
  </si>
  <si>
    <t>フォ</t>
  </si>
  <si>
    <t>山三</t>
  </si>
  <si>
    <t>鶴二</t>
  </si>
  <si>
    <t>上南</t>
  </si>
  <si>
    <t>村山</t>
  </si>
  <si>
    <t>山Ｆ</t>
  </si>
  <si>
    <t>アス</t>
  </si>
  <si>
    <t>山附</t>
  </si>
  <si>
    <t>フォルトナ</t>
  </si>
  <si>
    <t>×０－２</t>
  </si>
  <si>
    <t>○２－０</t>
  </si>
  <si>
    <t>○２－０</t>
  </si>
  <si>
    <t>×０－５</t>
  </si>
  <si>
    <t>○５－０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</si>
</sst>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name val="HG創英角ｺﾞｼｯｸUB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4"/>
      <name val="HG創英角ｺﾞｼｯｸUB"/>
      <family val="3"/>
    </font>
    <font>
      <sz val="11"/>
      <name val="HG創英角ｺﾞｼｯｸUB"/>
      <family val="3"/>
    </font>
    <font>
      <sz val="11"/>
      <name val="HGS創英角ｺﾞｼｯｸUB"/>
      <family val="3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hair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/>
      <right style="dashed"/>
      <top style="hair"/>
      <bottom style="hair"/>
    </border>
    <border>
      <left style="dashed"/>
      <right style="dashed"/>
      <top style="hair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medium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hair"/>
      <bottom style="thin"/>
    </border>
    <border>
      <left>
        <color indexed="63"/>
      </left>
      <right style="dashed"/>
      <top style="hair"/>
      <bottom style="thin"/>
    </border>
    <border>
      <left style="dashed"/>
      <right>
        <color indexed="63"/>
      </right>
      <top style="hair"/>
      <bottom style="medium"/>
    </border>
    <border>
      <left>
        <color indexed="63"/>
      </left>
      <right style="dashed"/>
      <top style="hair"/>
      <bottom style="medium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medium"/>
      <bottom style="thin"/>
    </border>
    <border>
      <left style="medium"/>
      <right style="dashed"/>
      <top style="medium"/>
      <bottom style="thin"/>
    </border>
    <border>
      <left>
        <color indexed="63"/>
      </left>
      <right style="dashed"/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dashed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10" fillId="0" borderId="0" xfId="0" applyFont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5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56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56" fontId="0" fillId="0" borderId="48" xfId="0" applyNumberFormat="1" applyBorder="1" applyAlignment="1" quotePrefix="1">
      <alignment vertical="center"/>
    </xf>
    <xf numFmtId="56" fontId="0" fillId="0" borderId="47" xfId="0" applyNumberFormat="1" applyBorder="1" applyAlignment="1" quotePrefix="1">
      <alignment vertical="center"/>
    </xf>
    <xf numFmtId="56" fontId="0" fillId="0" borderId="27" xfId="0" applyNumberForma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56" fontId="0" fillId="0" borderId="65" xfId="0" applyNumberFormat="1" applyBorder="1" applyAlignment="1" quotePrefix="1">
      <alignment horizontal="center" vertical="center"/>
    </xf>
    <xf numFmtId="56" fontId="0" fillId="0" borderId="66" xfId="0" applyNumberFormat="1" applyBorder="1" applyAlignment="1" quotePrefix="1">
      <alignment horizontal="center" vertical="center"/>
    </xf>
    <xf numFmtId="56" fontId="0" fillId="0" borderId="67" xfId="0" applyNumberFormat="1" applyBorder="1" applyAlignment="1" quotePrefix="1">
      <alignment horizontal="center" vertical="center"/>
    </xf>
    <xf numFmtId="56" fontId="0" fillId="0" borderId="19" xfId="0" applyNumberFormat="1" applyBorder="1" applyAlignment="1" quotePrefix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56" fontId="0" fillId="0" borderId="65" xfId="0" applyNumberFormat="1" applyBorder="1" applyAlignment="1">
      <alignment horizontal="center" vertical="center"/>
    </xf>
    <xf numFmtId="56" fontId="0" fillId="0" borderId="66" xfId="0" applyNumberFormat="1" applyBorder="1" applyAlignment="1">
      <alignment horizontal="center" vertical="center"/>
    </xf>
    <xf numFmtId="56" fontId="0" fillId="0" borderId="69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56" fontId="0" fillId="0" borderId="70" xfId="0" applyNumberFormat="1" applyBorder="1" applyAlignment="1">
      <alignment horizontal="center" vertical="center"/>
    </xf>
    <xf numFmtId="56" fontId="0" fillId="0" borderId="68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56" fontId="0" fillId="0" borderId="71" xfId="0" applyNumberFormat="1" applyBorder="1" applyAlignment="1" quotePrefix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56" fontId="0" fillId="0" borderId="69" xfId="0" applyNumberFormat="1" applyBorder="1" applyAlignment="1" quotePrefix="1">
      <alignment horizontal="center" vertical="center"/>
    </xf>
    <xf numFmtId="56" fontId="0" fillId="0" borderId="18" xfId="0" applyNumberFormat="1" applyBorder="1" applyAlignment="1" quotePrefix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77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6" fontId="5" fillId="0" borderId="20" xfId="0" applyNumberFormat="1" applyFont="1" applyBorder="1" applyAlignment="1" quotePrefix="1">
      <alignment horizontal="center" vertical="center"/>
    </xf>
    <xf numFmtId="56" fontId="5" fillId="0" borderId="66" xfId="0" applyNumberFormat="1" applyFont="1" applyBorder="1" applyAlignment="1" quotePrefix="1">
      <alignment horizontal="center" vertical="center"/>
    </xf>
    <xf numFmtId="56" fontId="5" fillId="0" borderId="24" xfId="0" applyNumberFormat="1" applyFont="1" applyBorder="1" applyAlignment="1" quotePrefix="1">
      <alignment horizontal="center" vertical="center"/>
    </xf>
    <xf numFmtId="56" fontId="5" fillId="0" borderId="80" xfId="0" applyNumberFormat="1" applyFont="1" applyBorder="1" applyAlignment="1" quotePrefix="1">
      <alignment horizontal="center" vertical="center"/>
    </xf>
    <xf numFmtId="56" fontId="5" fillId="0" borderId="22" xfId="0" applyNumberFormat="1" applyFont="1" applyBorder="1" applyAlignment="1" quotePrefix="1">
      <alignment horizontal="center" vertical="center"/>
    </xf>
    <xf numFmtId="56" fontId="5" fillId="0" borderId="18" xfId="0" applyNumberFormat="1" applyFont="1" applyBorder="1" applyAlignment="1" quotePrefix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5</xdr:row>
      <xdr:rowOff>0</xdr:rowOff>
    </xdr:from>
    <xdr:to>
      <xdr:col>5</xdr:col>
      <xdr:colOff>171450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857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view="pageBreakPreview" zoomScale="75" zoomScaleNormal="75" zoomScaleSheetLayoutView="75" workbookViewId="0" topLeftCell="A1">
      <selection activeCell="Q64" sqref="Q64"/>
    </sheetView>
  </sheetViews>
  <sheetFormatPr defaultColWidth="9.00390625" defaultRowHeight="13.5"/>
  <cols>
    <col min="1" max="7" width="4.625" style="0" customWidth="1"/>
    <col min="8" max="8" width="3.625" style="0" customWidth="1"/>
    <col min="9" max="9" width="2.625" style="0" customWidth="1"/>
    <col min="10" max="10" width="3.625" style="0" customWidth="1"/>
    <col min="11" max="23" width="4.625" style="0" customWidth="1"/>
  </cols>
  <sheetData>
    <row r="1" spans="1:23" ht="17.25">
      <c r="A1" s="159" t="s">
        <v>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13.5">
      <c r="A2" s="14"/>
      <c r="B2" s="14"/>
      <c r="C2" s="14"/>
      <c r="D2" s="14"/>
      <c r="E2" s="23" t="s">
        <v>2</v>
      </c>
      <c r="F2" s="14"/>
      <c r="G2" s="14"/>
      <c r="H2" s="14"/>
      <c r="I2" s="14"/>
      <c r="J2" s="14"/>
      <c r="K2" s="14"/>
      <c r="L2" s="14"/>
      <c r="M2" s="14"/>
      <c r="N2" s="14"/>
      <c r="W2" s="2"/>
    </row>
    <row r="3" spans="1:23" ht="13.5">
      <c r="A3" s="14"/>
      <c r="E3" s="18"/>
      <c r="F3" s="160" t="s">
        <v>4</v>
      </c>
      <c r="G3" s="161"/>
      <c r="H3" s="161"/>
      <c r="I3" s="161"/>
      <c r="J3" s="162"/>
      <c r="K3" s="163" t="s">
        <v>5</v>
      </c>
      <c r="L3" s="164"/>
      <c r="M3" s="164"/>
      <c r="N3" s="165"/>
      <c r="O3" s="15"/>
      <c r="P3" s="15"/>
      <c r="Q3" s="15"/>
      <c r="R3" s="15"/>
      <c r="S3" s="15"/>
      <c r="T3" s="15"/>
      <c r="U3" s="15"/>
      <c r="V3" s="15"/>
      <c r="W3" s="2"/>
    </row>
    <row r="4" spans="1:23" ht="13.5">
      <c r="A4" s="14"/>
      <c r="E4" s="18">
        <v>1</v>
      </c>
      <c r="F4" s="166" t="s">
        <v>45</v>
      </c>
      <c r="G4" s="167"/>
      <c r="H4" s="167"/>
      <c r="I4" s="167"/>
      <c r="J4" s="168"/>
      <c r="K4" s="166" t="s">
        <v>46</v>
      </c>
      <c r="L4" s="167"/>
      <c r="M4" s="167"/>
      <c r="N4" s="168"/>
      <c r="O4" s="16"/>
      <c r="P4" s="16"/>
      <c r="Q4" s="16"/>
      <c r="R4" s="16"/>
      <c r="S4" s="17"/>
      <c r="T4" s="17"/>
      <c r="U4" s="17"/>
      <c r="V4" s="17"/>
      <c r="W4" s="2"/>
    </row>
    <row r="5" spans="1:23" ht="13.5">
      <c r="A5" s="14"/>
      <c r="E5" s="18">
        <v>2</v>
      </c>
      <c r="F5" s="154" t="s">
        <v>41</v>
      </c>
      <c r="G5" s="155"/>
      <c r="H5" s="155"/>
      <c r="I5" s="155"/>
      <c r="J5" s="156"/>
      <c r="K5" s="154" t="s">
        <v>43</v>
      </c>
      <c r="L5" s="155"/>
      <c r="M5" s="155"/>
      <c r="N5" s="156"/>
      <c r="O5" s="17"/>
      <c r="P5" s="17"/>
      <c r="Q5" s="17"/>
      <c r="R5" s="17"/>
      <c r="S5" s="17"/>
      <c r="T5" s="17"/>
      <c r="U5" s="17"/>
      <c r="V5" s="17"/>
      <c r="W5" s="2"/>
    </row>
    <row r="6" spans="1:23" ht="13.5">
      <c r="A6" s="14"/>
      <c r="E6" s="18">
        <v>3</v>
      </c>
      <c r="F6" s="157" t="s">
        <v>44</v>
      </c>
      <c r="G6" s="158"/>
      <c r="H6" s="158"/>
      <c r="I6" s="158"/>
      <c r="J6" s="150"/>
      <c r="K6" s="154" t="s">
        <v>48</v>
      </c>
      <c r="L6" s="155"/>
      <c r="M6" s="155"/>
      <c r="N6" s="156"/>
      <c r="O6" s="19"/>
      <c r="P6" s="19"/>
      <c r="Q6" s="19"/>
      <c r="R6" s="19"/>
      <c r="S6" s="17"/>
      <c r="T6" s="17"/>
      <c r="U6" s="17"/>
      <c r="V6" s="17"/>
      <c r="W6" s="2"/>
    </row>
    <row r="7" spans="1:23" ht="13.5">
      <c r="A7" s="14"/>
      <c r="E7" s="18">
        <v>4</v>
      </c>
      <c r="F7" s="154" t="s">
        <v>49</v>
      </c>
      <c r="G7" s="155"/>
      <c r="H7" s="155"/>
      <c r="I7" s="155"/>
      <c r="J7" s="156"/>
      <c r="K7" s="154" t="s">
        <v>42</v>
      </c>
      <c r="L7" s="155"/>
      <c r="M7" s="155"/>
      <c r="N7" s="156"/>
      <c r="O7" s="20"/>
      <c r="P7" s="20"/>
      <c r="Q7" s="20"/>
      <c r="R7" s="20"/>
      <c r="S7" s="20"/>
      <c r="T7" s="20"/>
      <c r="U7" s="20"/>
      <c r="V7" s="20"/>
      <c r="W7" s="2"/>
    </row>
    <row r="8" spans="1:22" ht="13.5">
      <c r="A8" s="14"/>
      <c r="E8" s="18">
        <v>5</v>
      </c>
      <c r="F8" s="157" t="s">
        <v>47</v>
      </c>
      <c r="G8" s="158"/>
      <c r="H8" s="158"/>
      <c r="I8" s="158"/>
      <c r="J8" s="150"/>
      <c r="K8" s="154" t="s">
        <v>57</v>
      </c>
      <c r="L8" s="155"/>
      <c r="M8" s="155"/>
      <c r="N8" s="156"/>
      <c r="O8" s="17"/>
      <c r="P8" s="17"/>
      <c r="Q8" s="17"/>
      <c r="R8" s="17"/>
      <c r="S8" s="17"/>
      <c r="T8" s="17"/>
      <c r="U8" s="17"/>
      <c r="V8" s="17"/>
    </row>
    <row r="9" spans="1:22" ht="13.5">
      <c r="A9" s="14"/>
      <c r="E9" s="43"/>
      <c r="F9" s="43"/>
      <c r="G9" s="43"/>
      <c r="H9" s="43"/>
      <c r="I9" s="43"/>
      <c r="J9" s="43"/>
      <c r="K9" s="49"/>
      <c r="L9" s="49"/>
      <c r="M9" s="49"/>
      <c r="N9" s="49"/>
      <c r="O9" s="17"/>
      <c r="P9" s="17"/>
      <c r="Q9" s="17"/>
      <c r="R9" s="17"/>
      <c r="S9" s="17"/>
      <c r="T9" s="17"/>
      <c r="U9" s="17"/>
      <c r="V9" s="17"/>
    </row>
    <row r="10" spans="1:22" ht="13.5">
      <c r="A10" s="14"/>
      <c r="E10" s="43"/>
      <c r="F10" s="43"/>
      <c r="G10" s="43"/>
      <c r="H10" s="43"/>
      <c r="I10" s="43"/>
      <c r="J10" s="43"/>
      <c r="K10" s="49"/>
      <c r="L10" s="49"/>
      <c r="M10" s="49"/>
      <c r="N10" s="49"/>
      <c r="O10" s="17"/>
      <c r="P10" s="17"/>
      <c r="Q10" s="17"/>
      <c r="R10" s="17"/>
      <c r="S10" s="17"/>
      <c r="T10" s="17"/>
      <c r="U10" s="17"/>
      <c r="V10" s="17"/>
    </row>
    <row r="11" spans="1:23" ht="14.25">
      <c r="A11" s="152" t="s">
        <v>25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</row>
    <row r="12" spans="1:26" ht="14.25" thickBot="1">
      <c r="A12" s="153" t="s">
        <v>3</v>
      </c>
      <c r="B12" s="153"/>
      <c r="C12" s="153"/>
      <c r="D12" s="153"/>
      <c r="E12" s="1"/>
      <c r="Y12" s="33"/>
      <c r="Z12" s="33"/>
    </row>
    <row r="13" spans="1:26" ht="13.5">
      <c r="A13" s="144" t="s">
        <v>6</v>
      </c>
      <c r="B13" s="142"/>
      <c r="C13" s="61" t="s">
        <v>71</v>
      </c>
      <c r="D13" s="145" t="s">
        <v>24</v>
      </c>
      <c r="E13" s="146"/>
      <c r="F13" s="142" t="s">
        <v>7</v>
      </c>
      <c r="G13" s="142"/>
      <c r="H13" s="142"/>
      <c r="I13" s="142"/>
      <c r="J13" s="142"/>
      <c r="K13" s="142"/>
      <c r="L13" s="142"/>
      <c r="M13" s="142" t="s">
        <v>19</v>
      </c>
      <c r="N13" s="142"/>
      <c r="O13" s="142" t="s">
        <v>0</v>
      </c>
      <c r="P13" s="142"/>
      <c r="Q13" s="142" t="s">
        <v>1</v>
      </c>
      <c r="R13" s="142"/>
      <c r="S13" s="142" t="s">
        <v>1</v>
      </c>
      <c r="T13" s="142"/>
      <c r="U13" s="142" t="s">
        <v>8</v>
      </c>
      <c r="V13" s="142"/>
      <c r="W13" s="76" t="s">
        <v>98</v>
      </c>
      <c r="Y13" s="169"/>
      <c r="Z13" s="169"/>
    </row>
    <row r="14" spans="1:26" ht="13.5">
      <c r="A14" s="120" t="s">
        <v>20</v>
      </c>
      <c r="B14" s="121"/>
      <c r="C14" s="72" t="s">
        <v>73</v>
      </c>
      <c r="D14" s="93">
        <v>0.4166666666666667</v>
      </c>
      <c r="E14" s="94"/>
      <c r="F14" s="119" t="str">
        <f>F4</f>
        <v>鶴岡二中</v>
      </c>
      <c r="G14" s="119"/>
      <c r="H14" s="27">
        <v>0</v>
      </c>
      <c r="I14" s="26" t="s">
        <v>28</v>
      </c>
      <c r="J14" s="30">
        <v>2</v>
      </c>
      <c r="K14" s="119" t="str">
        <f>F5</f>
        <v>Ｍ庄内</v>
      </c>
      <c r="L14" s="119"/>
      <c r="M14" s="119" t="s">
        <v>26</v>
      </c>
      <c r="N14" s="119"/>
      <c r="O14" s="86" t="s">
        <v>93</v>
      </c>
      <c r="P14" s="86"/>
      <c r="Q14" s="86" t="str">
        <f>F7</f>
        <v>フォルトナ</v>
      </c>
      <c r="R14" s="86"/>
      <c r="S14" s="86" t="s">
        <v>94</v>
      </c>
      <c r="T14" s="86"/>
      <c r="U14" s="86" t="s">
        <v>97</v>
      </c>
      <c r="V14" s="86"/>
      <c r="W14" s="92" t="s">
        <v>100</v>
      </c>
      <c r="Y14" s="169"/>
      <c r="Z14" s="169"/>
    </row>
    <row r="15" spans="1:26" ht="13.5">
      <c r="A15" s="140"/>
      <c r="B15" s="141"/>
      <c r="C15" s="67" t="s">
        <v>74</v>
      </c>
      <c r="D15" s="97">
        <v>0.4791666666666667</v>
      </c>
      <c r="E15" s="98"/>
      <c r="F15" s="124" t="str">
        <f>F6</f>
        <v>ＦＣ米沢</v>
      </c>
      <c r="G15" s="124"/>
      <c r="H15" s="28">
        <v>2</v>
      </c>
      <c r="I15" s="24" t="s">
        <v>27</v>
      </c>
      <c r="J15" s="31">
        <v>0</v>
      </c>
      <c r="K15" s="124" t="str">
        <f>F7</f>
        <v>フォルトナ</v>
      </c>
      <c r="L15" s="124"/>
      <c r="M15" s="124" t="s">
        <v>26</v>
      </c>
      <c r="N15" s="124"/>
      <c r="O15" s="125" t="s">
        <v>93</v>
      </c>
      <c r="P15" s="125"/>
      <c r="Q15" s="125" t="s">
        <v>43</v>
      </c>
      <c r="R15" s="125"/>
      <c r="S15" s="125" t="s">
        <v>46</v>
      </c>
      <c r="T15" s="125"/>
      <c r="U15" s="125" t="s">
        <v>46</v>
      </c>
      <c r="V15" s="125"/>
      <c r="W15" s="92"/>
      <c r="Y15" s="169"/>
      <c r="Z15" s="169"/>
    </row>
    <row r="16" spans="1:26" ht="13.5">
      <c r="A16" s="120" t="s">
        <v>21</v>
      </c>
      <c r="B16" s="121"/>
      <c r="C16" s="72" t="s">
        <v>77</v>
      </c>
      <c r="D16" s="93">
        <v>0.4166666666666667</v>
      </c>
      <c r="E16" s="94"/>
      <c r="F16" s="119" t="str">
        <f>F8</f>
        <v>上山南中</v>
      </c>
      <c r="G16" s="119"/>
      <c r="H16" s="27"/>
      <c r="I16" s="26" t="s">
        <v>27</v>
      </c>
      <c r="J16" s="30"/>
      <c r="K16" s="119" t="str">
        <f>F5</f>
        <v>Ｍ庄内</v>
      </c>
      <c r="L16" s="119"/>
      <c r="M16" s="119" t="s">
        <v>26</v>
      </c>
      <c r="N16" s="119"/>
      <c r="O16" s="86" t="s">
        <v>93</v>
      </c>
      <c r="P16" s="86"/>
      <c r="Q16" s="86" t="str">
        <f>F6</f>
        <v>ＦＣ米沢</v>
      </c>
      <c r="R16" s="86"/>
      <c r="S16" s="86" t="s">
        <v>95</v>
      </c>
      <c r="T16" s="86"/>
      <c r="U16" s="86" t="s">
        <v>94</v>
      </c>
      <c r="V16" s="86"/>
      <c r="W16" s="90" t="s">
        <v>99</v>
      </c>
      <c r="Y16" s="169"/>
      <c r="Z16" s="169"/>
    </row>
    <row r="17" spans="1:26" ht="13.5">
      <c r="A17" s="140"/>
      <c r="B17" s="141"/>
      <c r="C17" s="67" t="s">
        <v>78</v>
      </c>
      <c r="D17" s="97">
        <v>0.4791666666666667</v>
      </c>
      <c r="E17" s="98"/>
      <c r="F17" s="124" t="str">
        <f>F4</f>
        <v>鶴岡二中</v>
      </c>
      <c r="G17" s="124"/>
      <c r="H17" s="28"/>
      <c r="I17" s="24" t="s">
        <v>27</v>
      </c>
      <c r="J17" s="31"/>
      <c r="K17" s="124" t="str">
        <f>F6</f>
        <v>ＦＣ米沢</v>
      </c>
      <c r="L17" s="124"/>
      <c r="M17" s="124" t="s">
        <v>26</v>
      </c>
      <c r="N17" s="124"/>
      <c r="O17" s="125" t="s">
        <v>93</v>
      </c>
      <c r="P17" s="125"/>
      <c r="Q17" s="125" t="str">
        <f>F8</f>
        <v>上山南中</v>
      </c>
      <c r="R17" s="125"/>
      <c r="S17" s="125" t="s">
        <v>41</v>
      </c>
      <c r="T17" s="125"/>
      <c r="U17" s="125" t="str">
        <f>F5</f>
        <v>Ｍ庄内</v>
      </c>
      <c r="V17" s="125"/>
      <c r="W17" s="90"/>
      <c r="Y17" s="170"/>
      <c r="Z17" s="170"/>
    </row>
    <row r="18" spans="1:26" ht="13.5">
      <c r="A18" s="136" t="s">
        <v>22</v>
      </c>
      <c r="B18" s="137"/>
      <c r="C18" s="74" t="s">
        <v>81</v>
      </c>
      <c r="D18" s="138">
        <v>0.4166666666666667</v>
      </c>
      <c r="E18" s="139"/>
      <c r="F18" s="135" t="str">
        <f>F7</f>
        <v>フォルトナ</v>
      </c>
      <c r="G18" s="135"/>
      <c r="H18" s="78"/>
      <c r="I18" s="79" t="s">
        <v>27</v>
      </c>
      <c r="J18" s="80"/>
      <c r="K18" s="135" t="str">
        <f>F5</f>
        <v>Ｍ庄内</v>
      </c>
      <c r="L18" s="135"/>
      <c r="M18" s="135" t="s">
        <v>38</v>
      </c>
      <c r="N18" s="135"/>
      <c r="O18" s="130" t="s">
        <v>93</v>
      </c>
      <c r="P18" s="130"/>
      <c r="Q18" s="130" t="s">
        <v>43</v>
      </c>
      <c r="R18" s="130"/>
      <c r="S18" s="130" t="s">
        <v>42</v>
      </c>
      <c r="T18" s="130"/>
      <c r="U18" s="130" t="s">
        <v>43</v>
      </c>
      <c r="V18" s="130"/>
      <c r="W18" s="75" t="s">
        <v>101</v>
      </c>
      <c r="Y18" s="171"/>
      <c r="Z18" s="171"/>
    </row>
    <row r="19" spans="1:26" ht="13.5">
      <c r="A19" s="131" t="s">
        <v>58</v>
      </c>
      <c r="B19" s="132"/>
      <c r="C19" s="66" t="s">
        <v>83</v>
      </c>
      <c r="D19" s="133">
        <v>0.4166666666666667</v>
      </c>
      <c r="E19" s="134"/>
      <c r="F19" s="124" t="str">
        <f>F4</f>
        <v>鶴岡二中</v>
      </c>
      <c r="G19" s="124"/>
      <c r="H19" s="28"/>
      <c r="I19" s="24" t="s">
        <v>27</v>
      </c>
      <c r="J19" s="31"/>
      <c r="K19" s="124" t="str">
        <f>F8</f>
        <v>上山南中</v>
      </c>
      <c r="L19" s="124"/>
      <c r="M19" s="124" t="s">
        <v>39</v>
      </c>
      <c r="N19" s="124"/>
      <c r="O19" s="125" t="s">
        <v>46</v>
      </c>
      <c r="P19" s="125"/>
      <c r="Q19" s="125" t="s">
        <v>57</v>
      </c>
      <c r="R19" s="125"/>
      <c r="S19" s="125" t="s">
        <v>57</v>
      </c>
      <c r="T19" s="125"/>
      <c r="U19" s="125" t="s">
        <v>46</v>
      </c>
      <c r="V19" s="125"/>
      <c r="W19" s="77" t="s">
        <v>103</v>
      </c>
      <c r="Y19" s="171"/>
      <c r="Z19" s="171"/>
    </row>
    <row r="20" spans="1:26" ht="13.5">
      <c r="A20" s="126" t="s">
        <v>23</v>
      </c>
      <c r="B20" s="127"/>
      <c r="C20" s="72" t="s">
        <v>85</v>
      </c>
      <c r="D20" s="93">
        <v>0.4166666666666667</v>
      </c>
      <c r="E20" s="94"/>
      <c r="F20" s="119" t="str">
        <f>F4</f>
        <v>鶴岡二中</v>
      </c>
      <c r="G20" s="119"/>
      <c r="H20" s="27"/>
      <c r="I20" s="26" t="s">
        <v>27</v>
      </c>
      <c r="J20" s="30"/>
      <c r="K20" s="119" t="str">
        <f>F7</f>
        <v>フォルトナ</v>
      </c>
      <c r="L20" s="119"/>
      <c r="M20" s="119" t="s">
        <v>26</v>
      </c>
      <c r="N20" s="119"/>
      <c r="O20" s="86" t="str">
        <f>F6</f>
        <v>ＦＣ米沢</v>
      </c>
      <c r="P20" s="86"/>
      <c r="Q20" s="86" t="str">
        <f>F8</f>
        <v>上山南中</v>
      </c>
      <c r="R20" s="86"/>
      <c r="S20" s="86" t="str">
        <f>F8</f>
        <v>上山南中</v>
      </c>
      <c r="T20" s="86"/>
      <c r="U20" s="86" t="str">
        <f>F6</f>
        <v>ＦＣ米沢</v>
      </c>
      <c r="V20" s="86"/>
      <c r="W20" s="90" t="s">
        <v>104</v>
      </c>
      <c r="Y20" s="171"/>
      <c r="Z20" s="171"/>
    </row>
    <row r="21" spans="1:26" ht="13.5">
      <c r="A21" s="128"/>
      <c r="B21" s="129"/>
      <c r="C21" s="67" t="s">
        <v>86</v>
      </c>
      <c r="D21" s="97">
        <v>0.4791666666666667</v>
      </c>
      <c r="E21" s="98"/>
      <c r="F21" s="124" t="str">
        <f>F6</f>
        <v>ＦＣ米沢</v>
      </c>
      <c r="G21" s="124"/>
      <c r="H21" s="28"/>
      <c r="I21" s="24" t="s">
        <v>27</v>
      </c>
      <c r="J21" s="31"/>
      <c r="K21" s="124" t="str">
        <f>F8</f>
        <v>上山南中</v>
      </c>
      <c r="L21" s="124"/>
      <c r="M21" s="124" t="s">
        <v>26</v>
      </c>
      <c r="N21" s="124"/>
      <c r="O21" s="125" t="str">
        <f>F7</f>
        <v>フォルトナ</v>
      </c>
      <c r="P21" s="125"/>
      <c r="Q21" s="125" t="str">
        <f>F4</f>
        <v>鶴岡二中</v>
      </c>
      <c r="R21" s="125"/>
      <c r="S21" s="125" t="str">
        <f>F4</f>
        <v>鶴岡二中</v>
      </c>
      <c r="T21" s="125"/>
      <c r="U21" s="125" t="str">
        <f>F7</f>
        <v>フォルトナ</v>
      </c>
      <c r="V21" s="125"/>
      <c r="W21" s="90"/>
      <c r="Y21" s="171"/>
      <c r="Z21" s="171"/>
    </row>
    <row r="22" spans="1:26" ht="13.5">
      <c r="A22" s="120" t="s">
        <v>37</v>
      </c>
      <c r="B22" s="121"/>
      <c r="C22" s="72" t="s">
        <v>89</v>
      </c>
      <c r="D22" s="93">
        <v>0.4166666666666667</v>
      </c>
      <c r="E22" s="94"/>
      <c r="F22" s="119" t="str">
        <f>F6</f>
        <v>ＦＣ米沢</v>
      </c>
      <c r="G22" s="119"/>
      <c r="H22" s="27"/>
      <c r="I22" s="26" t="s">
        <v>27</v>
      </c>
      <c r="J22" s="30"/>
      <c r="K22" s="119" t="str">
        <f>F5</f>
        <v>Ｍ庄内</v>
      </c>
      <c r="L22" s="119"/>
      <c r="M22" s="119" t="s">
        <v>38</v>
      </c>
      <c r="N22" s="119"/>
      <c r="O22" s="86" t="str">
        <f>F8</f>
        <v>上山南中</v>
      </c>
      <c r="P22" s="86"/>
      <c r="Q22" s="86" t="str">
        <f>F7</f>
        <v>フォルトナ</v>
      </c>
      <c r="R22" s="86"/>
      <c r="S22" s="86" t="str">
        <f>F7</f>
        <v>フォルトナ</v>
      </c>
      <c r="T22" s="86"/>
      <c r="U22" s="86" t="str">
        <f>F8</f>
        <v>上山南中</v>
      </c>
      <c r="V22" s="86"/>
      <c r="W22" s="90" t="s">
        <v>99</v>
      </c>
      <c r="Y22" s="171"/>
      <c r="Z22" s="171"/>
    </row>
    <row r="23" spans="1:26" ht="14.25" thickBot="1">
      <c r="A23" s="122"/>
      <c r="B23" s="123"/>
      <c r="C23" s="73" t="s">
        <v>90</v>
      </c>
      <c r="D23" s="99">
        <v>0.4791666666666667</v>
      </c>
      <c r="E23" s="100"/>
      <c r="F23" s="84" t="str">
        <f>F7</f>
        <v>フォルトナ</v>
      </c>
      <c r="G23" s="84"/>
      <c r="H23" s="29"/>
      <c r="I23" s="25" t="s">
        <v>27</v>
      </c>
      <c r="J23" s="32"/>
      <c r="K23" s="84" t="str">
        <f>F8</f>
        <v>上山南中</v>
      </c>
      <c r="L23" s="84"/>
      <c r="M23" s="84" t="s">
        <v>38</v>
      </c>
      <c r="N23" s="84"/>
      <c r="O23" s="118" t="str">
        <f>F5</f>
        <v>Ｍ庄内</v>
      </c>
      <c r="P23" s="118"/>
      <c r="Q23" s="118" t="str">
        <f>F6</f>
        <v>ＦＣ米沢</v>
      </c>
      <c r="R23" s="118"/>
      <c r="S23" s="118" t="str">
        <f>F6</f>
        <v>ＦＣ米沢</v>
      </c>
      <c r="T23" s="118"/>
      <c r="U23" s="118" t="str">
        <f>F5</f>
        <v>Ｍ庄内</v>
      </c>
      <c r="V23" s="118"/>
      <c r="W23" s="91"/>
      <c r="Y23" s="47"/>
      <c r="Z23" s="47"/>
    </row>
    <row r="24" spans="1:26" ht="13.5">
      <c r="A24" s="44"/>
      <c r="B24" s="44"/>
      <c r="C24" s="44"/>
      <c r="D24" s="42"/>
      <c r="E24" s="43"/>
      <c r="F24" s="45"/>
      <c r="G24" s="45"/>
      <c r="H24" s="46"/>
      <c r="I24" s="45"/>
      <c r="J24" s="46"/>
      <c r="K24" s="45"/>
      <c r="L24" s="45"/>
      <c r="M24" s="45"/>
      <c r="N24" s="45"/>
      <c r="O24" s="47"/>
      <c r="P24" s="47"/>
      <c r="Q24" s="47"/>
      <c r="R24" s="47"/>
      <c r="S24" s="47"/>
      <c r="T24" s="47"/>
      <c r="U24" s="47"/>
      <c r="V24" s="47"/>
      <c r="Y24" s="33"/>
      <c r="Z24" s="33"/>
    </row>
    <row r="25" spans="11:26" ht="15" thickBot="1">
      <c r="K25" s="4" t="s">
        <v>9</v>
      </c>
      <c r="L25" s="4"/>
      <c r="M25" s="4"/>
      <c r="N25" s="3"/>
      <c r="O25" s="3"/>
      <c r="P25" s="3"/>
      <c r="Q25" s="3"/>
      <c r="Y25" s="172"/>
      <c r="Z25" s="172"/>
    </row>
    <row r="26" spans="1:26" ht="13.5">
      <c r="A26" s="21"/>
      <c r="B26" s="22"/>
      <c r="C26" s="62"/>
      <c r="D26" s="95" t="str">
        <f>F4</f>
        <v>鶴岡二中</v>
      </c>
      <c r="E26" s="96"/>
      <c r="F26" s="117" t="str">
        <f>F5</f>
        <v>Ｍ庄内</v>
      </c>
      <c r="G26" s="117"/>
      <c r="H26" s="117" t="str">
        <f>F6</f>
        <v>ＦＣ米沢</v>
      </c>
      <c r="I26" s="117"/>
      <c r="J26" s="117"/>
      <c r="K26" s="115" t="str">
        <f>F7</f>
        <v>フォルトナ</v>
      </c>
      <c r="L26" s="115"/>
      <c r="M26" s="151" t="str">
        <f>F8</f>
        <v>上山南中</v>
      </c>
      <c r="N26" s="151"/>
      <c r="O26" s="5" t="s">
        <v>10</v>
      </c>
      <c r="P26" s="5" t="s">
        <v>11</v>
      </c>
      <c r="Q26" s="5" t="s">
        <v>12</v>
      </c>
      <c r="R26" s="6" t="s">
        <v>13</v>
      </c>
      <c r="S26" s="6" t="s">
        <v>14</v>
      </c>
      <c r="T26" s="6" t="s">
        <v>15</v>
      </c>
      <c r="U26" s="5" t="s">
        <v>16</v>
      </c>
      <c r="V26" s="7" t="s">
        <v>17</v>
      </c>
      <c r="Y26" s="169"/>
      <c r="Z26" s="169"/>
    </row>
    <row r="27" spans="1:26" ht="13.5">
      <c r="A27" s="149" t="str">
        <f>F4</f>
        <v>鶴岡二中</v>
      </c>
      <c r="B27" s="150"/>
      <c r="C27" s="51"/>
      <c r="D27" s="89"/>
      <c r="E27" s="87"/>
      <c r="F27" s="111" t="s">
        <v>110</v>
      </c>
      <c r="G27" s="111"/>
      <c r="H27" s="111"/>
      <c r="I27" s="111"/>
      <c r="J27" s="111"/>
      <c r="K27" s="111"/>
      <c r="L27" s="111"/>
      <c r="M27" s="111"/>
      <c r="N27" s="111"/>
      <c r="O27" s="8">
        <v>0</v>
      </c>
      <c r="P27" s="8">
        <v>0</v>
      </c>
      <c r="Q27" s="8">
        <v>1</v>
      </c>
      <c r="R27" s="8"/>
      <c r="S27" s="8">
        <v>0</v>
      </c>
      <c r="T27" s="8">
        <v>2</v>
      </c>
      <c r="U27" s="8">
        <f>S27-+T27</f>
        <v>-2</v>
      </c>
      <c r="V27" s="9"/>
      <c r="Y27" s="169"/>
      <c r="Z27" s="169"/>
    </row>
    <row r="28" spans="1:26" ht="13.5">
      <c r="A28" s="149" t="str">
        <f>F5</f>
        <v>Ｍ庄内</v>
      </c>
      <c r="B28" s="150"/>
      <c r="C28" s="51"/>
      <c r="D28" s="105" t="s">
        <v>112</v>
      </c>
      <c r="E28" s="106"/>
      <c r="F28" s="112"/>
      <c r="G28" s="112"/>
      <c r="H28" s="111"/>
      <c r="I28" s="111"/>
      <c r="J28" s="111"/>
      <c r="K28" s="111"/>
      <c r="L28" s="111"/>
      <c r="M28" s="111"/>
      <c r="N28" s="111"/>
      <c r="O28" s="8">
        <v>1</v>
      </c>
      <c r="P28" s="8">
        <v>0</v>
      </c>
      <c r="Q28" s="8">
        <v>0</v>
      </c>
      <c r="R28" s="8"/>
      <c r="S28" s="8">
        <v>2</v>
      </c>
      <c r="T28" s="8">
        <v>0</v>
      </c>
      <c r="U28" s="8">
        <f>S28-+T28</f>
        <v>2</v>
      </c>
      <c r="V28" s="9"/>
      <c r="Y28" s="169"/>
      <c r="Z28" s="169"/>
    </row>
    <row r="29" spans="1:26" ht="13.5">
      <c r="A29" s="149" t="str">
        <f>F6</f>
        <v>ＦＣ米沢</v>
      </c>
      <c r="B29" s="150"/>
      <c r="C29" s="51"/>
      <c r="D29" s="105"/>
      <c r="E29" s="106"/>
      <c r="F29" s="111"/>
      <c r="G29" s="111"/>
      <c r="H29" s="112"/>
      <c r="I29" s="112"/>
      <c r="J29" s="112"/>
      <c r="K29" s="111" t="s">
        <v>111</v>
      </c>
      <c r="L29" s="111"/>
      <c r="M29" s="111"/>
      <c r="N29" s="111"/>
      <c r="O29" s="8">
        <v>1</v>
      </c>
      <c r="P29" s="8">
        <v>0</v>
      </c>
      <c r="Q29" s="8">
        <v>0</v>
      </c>
      <c r="R29" s="8"/>
      <c r="S29" s="8">
        <v>2</v>
      </c>
      <c r="T29" s="8">
        <v>0</v>
      </c>
      <c r="U29" s="8">
        <f>S29-+T29</f>
        <v>2</v>
      </c>
      <c r="V29" s="9"/>
      <c r="Y29" s="169"/>
      <c r="Z29" s="169"/>
    </row>
    <row r="30" spans="1:26" ht="13.5">
      <c r="A30" s="149" t="str">
        <f>F7</f>
        <v>フォルトナ</v>
      </c>
      <c r="B30" s="150"/>
      <c r="C30" s="51"/>
      <c r="D30" s="105"/>
      <c r="E30" s="106"/>
      <c r="F30" s="111"/>
      <c r="G30" s="111"/>
      <c r="H30" s="111" t="s">
        <v>110</v>
      </c>
      <c r="I30" s="111"/>
      <c r="J30" s="111"/>
      <c r="K30" s="112"/>
      <c r="L30" s="112"/>
      <c r="M30" s="111"/>
      <c r="N30" s="111"/>
      <c r="O30" s="10"/>
      <c r="P30" s="10"/>
      <c r="Q30" s="10"/>
      <c r="R30" s="10"/>
      <c r="S30" s="10">
        <v>0</v>
      </c>
      <c r="T30" s="10">
        <v>2</v>
      </c>
      <c r="U30" s="8">
        <f>S30-+T30</f>
        <v>-2</v>
      </c>
      <c r="V30" s="11"/>
      <c r="Y30" s="170"/>
      <c r="Z30" s="170"/>
    </row>
    <row r="31" spans="1:26" ht="14.25" thickBot="1">
      <c r="A31" s="147" t="str">
        <f>F8</f>
        <v>上山南中</v>
      </c>
      <c r="B31" s="148"/>
      <c r="C31" s="68"/>
      <c r="D31" s="109"/>
      <c r="E31" s="110"/>
      <c r="F31" s="101"/>
      <c r="G31" s="101"/>
      <c r="H31" s="101"/>
      <c r="I31" s="101"/>
      <c r="J31" s="101"/>
      <c r="K31" s="101"/>
      <c r="L31" s="101"/>
      <c r="M31" s="102"/>
      <c r="N31" s="102"/>
      <c r="O31" s="12"/>
      <c r="P31" s="12"/>
      <c r="Q31" s="12"/>
      <c r="R31" s="12"/>
      <c r="S31" s="12"/>
      <c r="T31" s="12"/>
      <c r="U31" s="8">
        <f>S31-+T31</f>
        <v>0</v>
      </c>
      <c r="V31" s="13"/>
      <c r="Y31" s="171"/>
      <c r="Z31" s="171"/>
    </row>
    <row r="32" spans="1:26" ht="13.5">
      <c r="A32" s="43"/>
      <c r="B32" s="43"/>
      <c r="C32" s="4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3"/>
      <c r="P32" s="33"/>
      <c r="Q32" s="33"/>
      <c r="R32" s="33"/>
      <c r="S32" s="33"/>
      <c r="T32" s="33"/>
      <c r="U32" s="33"/>
      <c r="V32" s="33"/>
      <c r="Y32" s="171"/>
      <c r="Z32" s="171"/>
    </row>
    <row r="33" spans="1:26" ht="13.5">
      <c r="A33" s="43"/>
      <c r="B33" s="43"/>
      <c r="C33" s="4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33"/>
      <c r="P33" s="33"/>
      <c r="Q33" s="33"/>
      <c r="R33" s="33"/>
      <c r="S33" s="33"/>
      <c r="T33" s="33"/>
      <c r="U33" s="33"/>
      <c r="V33" s="33"/>
      <c r="Y33" s="171"/>
      <c r="Z33" s="171"/>
    </row>
    <row r="34" spans="1:26" ht="13.5">
      <c r="A34" s="43"/>
      <c r="B34" s="43"/>
      <c r="C34" s="4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33"/>
      <c r="P34" s="33"/>
      <c r="Q34" s="33"/>
      <c r="R34" s="33"/>
      <c r="S34" s="33"/>
      <c r="T34" s="33"/>
      <c r="U34" s="33"/>
      <c r="V34" s="33"/>
      <c r="Y34" s="171"/>
      <c r="Z34" s="171"/>
    </row>
    <row r="35" spans="25:26" ht="13.5">
      <c r="Y35" s="171"/>
      <c r="Z35" s="171"/>
    </row>
    <row r="36" spans="1:26" ht="14.25" thickBot="1">
      <c r="A36" s="143" t="s">
        <v>18</v>
      </c>
      <c r="B36" s="143"/>
      <c r="C36" s="143"/>
      <c r="D36" s="143"/>
      <c r="E36" s="1"/>
      <c r="Y36" s="33"/>
      <c r="Z36" s="33"/>
    </row>
    <row r="37" spans="1:26" ht="13.5">
      <c r="A37" s="144" t="s">
        <v>6</v>
      </c>
      <c r="B37" s="142"/>
      <c r="C37" s="61" t="s">
        <v>72</v>
      </c>
      <c r="D37" s="145" t="s">
        <v>24</v>
      </c>
      <c r="E37" s="146"/>
      <c r="F37" s="142" t="s">
        <v>7</v>
      </c>
      <c r="G37" s="142"/>
      <c r="H37" s="142"/>
      <c r="I37" s="142"/>
      <c r="J37" s="142"/>
      <c r="K37" s="142"/>
      <c r="L37" s="142"/>
      <c r="M37" s="142" t="s">
        <v>19</v>
      </c>
      <c r="N37" s="142"/>
      <c r="O37" s="142" t="s">
        <v>0</v>
      </c>
      <c r="P37" s="142"/>
      <c r="Q37" s="142" t="s">
        <v>1</v>
      </c>
      <c r="R37" s="142"/>
      <c r="S37" s="142" t="s">
        <v>1</v>
      </c>
      <c r="T37" s="142"/>
      <c r="U37" s="142" t="s">
        <v>8</v>
      </c>
      <c r="V37" s="142"/>
      <c r="W37" s="76" t="s">
        <v>98</v>
      </c>
      <c r="Y37" s="33"/>
      <c r="Z37" s="33"/>
    </row>
    <row r="38" spans="1:23" ht="13.5">
      <c r="A38" s="81" t="s">
        <v>20</v>
      </c>
      <c r="B38" s="82"/>
      <c r="C38" s="83" t="s">
        <v>75</v>
      </c>
      <c r="D38" s="138">
        <v>0.5416666666666666</v>
      </c>
      <c r="E38" s="139"/>
      <c r="F38" s="135" t="str">
        <f>K4</f>
        <v>山形三中</v>
      </c>
      <c r="G38" s="135"/>
      <c r="H38" s="78">
        <v>0</v>
      </c>
      <c r="I38" s="79" t="s">
        <v>27</v>
      </c>
      <c r="J38" s="80">
        <v>5</v>
      </c>
      <c r="K38" s="135" t="str">
        <f>K5</f>
        <v>山形ＦＣ</v>
      </c>
      <c r="L38" s="135"/>
      <c r="M38" s="135" t="s">
        <v>26</v>
      </c>
      <c r="N38" s="135"/>
      <c r="O38" s="130" t="s">
        <v>93</v>
      </c>
      <c r="P38" s="130"/>
      <c r="Q38" s="130" t="s">
        <v>41</v>
      </c>
      <c r="R38" s="130"/>
      <c r="S38" s="130" t="s">
        <v>45</v>
      </c>
      <c r="T38" s="130"/>
      <c r="U38" s="130" t="s">
        <v>45</v>
      </c>
      <c r="V38" s="130"/>
      <c r="W38" s="75" t="s">
        <v>102</v>
      </c>
    </row>
    <row r="39" spans="1:23" ht="13.5">
      <c r="A39" s="128" t="s">
        <v>50</v>
      </c>
      <c r="B39" s="141"/>
      <c r="C39" s="67" t="s">
        <v>76</v>
      </c>
      <c r="D39" s="133" t="s">
        <v>50</v>
      </c>
      <c r="E39" s="134"/>
      <c r="F39" s="124" t="str">
        <f>K6</f>
        <v>アスキー</v>
      </c>
      <c r="G39" s="124"/>
      <c r="H39" s="28"/>
      <c r="I39" s="24" t="s">
        <v>27</v>
      </c>
      <c r="J39" s="31"/>
      <c r="K39" s="124" t="str">
        <f>K7</f>
        <v>Ｍ村山</v>
      </c>
      <c r="L39" s="124"/>
      <c r="M39" s="124" t="s">
        <v>50</v>
      </c>
      <c r="N39" s="124"/>
      <c r="O39" s="125" t="s">
        <v>50</v>
      </c>
      <c r="P39" s="125"/>
      <c r="Q39" s="125" t="s">
        <v>50</v>
      </c>
      <c r="R39" s="125"/>
      <c r="S39" s="125" t="s">
        <v>50</v>
      </c>
      <c r="T39" s="125"/>
      <c r="U39" s="125" t="s">
        <v>50</v>
      </c>
      <c r="V39" s="125"/>
      <c r="W39" s="75" t="s">
        <v>105</v>
      </c>
    </row>
    <row r="40" spans="1:23" ht="13.5">
      <c r="A40" s="120" t="s">
        <v>21</v>
      </c>
      <c r="B40" s="121"/>
      <c r="C40" s="72" t="s">
        <v>79</v>
      </c>
      <c r="D40" s="93">
        <v>0.5416666666666666</v>
      </c>
      <c r="E40" s="94"/>
      <c r="F40" s="119" t="str">
        <f>K8</f>
        <v>山大附中</v>
      </c>
      <c r="G40" s="119"/>
      <c r="H40" s="27"/>
      <c r="I40" s="26" t="s">
        <v>27</v>
      </c>
      <c r="J40" s="30"/>
      <c r="K40" s="119" t="str">
        <f>K5</f>
        <v>山形ＦＣ</v>
      </c>
      <c r="L40" s="119"/>
      <c r="M40" s="119" t="s">
        <v>26</v>
      </c>
      <c r="N40" s="119"/>
      <c r="O40" s="86" t="s">
        <v>93</v>
      </c>
      <c r="P40" s="86"/>
      <c r="Q40" s="86" t="str">
        <f>K6</f>
        <v>アスキー</v>
      </c>
      <c r="R40" s="86"/>
      <c r="S40" s="86" t="str">
        <f>K6</f>
        <v>アスキー</v>
      </c>
      <c r="T40" s="86"/>
      <c r="U40" s="86" t="str">
        <f>K4</f>
        <v>山形三中</v>
      </c>
      <c r="V40" s="86"/>
      <c r="W40" s="90" t="s">
        <v>107</v>
      </c>
    </row>
    <row r="41" spans="1:23" ht="13.5">
      <c r="A41" s="140"/>
      <c r="B41" s="141"/>
      <c r="C41" s="67" t="s">
        <v>80</v>
      </c>
      <c r="D41" s="97">
        <v>0.6041666666666666</v>
      </c>
      <c r="E41" s="98"/>
      <c r="F41" s="124" t="str">
        <f>K4</f>
        <v>山形三中</v>
      </c>
      <c r="G41" s="124"/>
      <c r="H41" s="28"/>
      <c r="I41" s="24" t="s">
        <v>27</v>
      </c>
      <c r="J41" s="31"/>
      <c r="K41" s="124" t="str">
        <f>K6</f>
        <v>アスキー</v>
      </c>
      <c r="L41" s="124"/>
      <c r="M41" s="124" t="s">
        <v>26</v>
      </c>
      <c r="N41" s="124"/>
      <c r="O41" s="125" t="s">
        <v>93</v>
      </c>
      <c r="P41" s="125"/>
      <c r="Q41" s="125" t="str">
        <f>K8</f>
        <v>山大附中</v>
      </c>
      <c r="R41" s="125"/>
      <c r="S41" s="125" t="s">
        <v>96</v>
      </c>
      <c r="T41" s="125"/>
      <c r="U41" s="125" t="str">
        <f>K5</f>
        <v>山形ＦＣ</v>
      </c>
      <c r="V41" s="125"/>
      <c r="W41" s="90"/>
    </row>
    <row r="42" spans="1:23" ht="13.5">
      <c r="A42" s="136" t="s">
        <v>22</v>
      </c>
      <c r="B42" s="137"/>
      <c r="C42" s="74" t="s">
        <v>82</v>
      </c>
      <c r="D42" s="138">
        <v>0.4791666666666667</v>
      </c>
      <c r="E42" s="139"/>
      <c r="F42" s="135" t="str">
        <f>K7</f>
        <v>Ｍ村山</v>
      </c>
      <c r="G42" s="135"/>
      <c r="H42" s="78"/>
      <c r="I42" s="79" t="s">
        <v>27</v>
      </c>
      <c r="J42" s="80"/>
      <c r="K42" s="135" t="str">
        <f>K5</f>
        <v>山形ＦＣ</v>
      </c>
      <c r="L42" s="135"/>
      <c r="M42" s="135" t="s">
        <v>38</v>
      </c>
      <c r="N42" s="135"/>
      <c r="O42" s="130" t="s">
        <v>93</v>
      </c>
      <c r="P42" s="130"/>
      <c r="Q42" s="130" t="s">
        <v>41</v>
      </c>
      <c r="R42" s="130"/>
      <c r="S42" s="130" t="s">
        <v>109</v>
      </c>
      <c r="T42" s="130"/>
      <c r="U42" s="130" t="s">
        <v>49</v>
      </c>
      <c r="V42" s="130"/>
      <c r="W42" s="75" t="s">
        <v>106</v>
      </c>
    </row>
    <row r="43" spans="1:23" ht="13.5">
      <c r="A43" s="131" t="s">
        <v>58</v>
      </c>
      <c r="B43" s="132"/>
      <c r="C43" s="66" t="s">
        <v>84</v>
      </c>
      <c r="D43" s="133">
        <v>0.4791666666666667</v>
      </c>
      <c r="E43" s="134"/>
      <c r="F43" s="124" t="str">
        <f>K4</f>
        <v>山形三中</v>
      </c>
      <c r="G43" s="124"/>
      <c r="H43" s="28"/>
      <c r="I43" s="24" t="s">
        <v>27</v>
      </c>
      <c r="J43" s="31"/>
      <c r="K43" s="124" t="str">
        <f>K8</f>
        <v>山大附中</v>
      </c>
      <c r="L43" s="124"/>
      <c r="M43" s="124" t="s">
        <v>39</v>
      </c>
      <c r="N43" s="124"/>
      <c r="O43" s="125" t="s">
        <v>45</v>
      </c>
      <c r="P43" s="125"/>
      <c r="Q43" s="125" t="s">
        <v>47</v>
      </c>
      <c r="R43" s="125"/>
      <c r="S43" s="125" t="s">
        <v>47</v>
      </c>
      <c r="T43" s="125"/>
      <c r="U43" s="125" t="s">
        <v>45</v>
      </c>
      <c r="V43" s="125"/>
      <c r="W43" s="75" t="s">
        <v>102</v>
      </c>
    </row>
    <row r="44" spans="1:23" ht="13.5">
      <c r="A44" s="126" t="s">
        <v>23</v>
      </c>
      <c r="B44" s="127"/>
      <c r="C44" s="72" t="s">
        <v>87</v>
      </c>
      <c r="D44" s="93">
        <v>0.4166666666666667</v>
      </c>
      <c r="E44" s="94"/>
      <c r="F44" s="119" t="str">
        <f>K4</f>
        <v>山形三中</v>
      </c>
      <c r="G44" s="119"/>
      <c r="H44" s="27"/>
      <c r="I44" s="26" t="s">
        <v>27</v>
      </c>
      <c r="J44" s="30"/>
      <c r="K44" s="119" t="str">
        <f>K7</f>
        <v>Ｍ村山</v>
      </c>
      <c r="L44" s="119"/>
      <c r="M44" s="119" t="s">
        <v>38</v>
      </c>
      <c r="N44" s="119"/>
      <c r="O44" s="86" t="str">
        <f>K6</f>
        <v>アスキー</v>
      </c>
      <c r="P44" s="86"/>
      <c r="Q44" s="86" t="str">
        <f>K8</f>
        <v>山大附中</v>
      </c>
      <c r="R44" s="86"/>
      <c r="S44" s="86" t="str">
        <f>K8</f>
        <v>山大附中</v>
      </c>
      <c r="T44" s="86"/>
      <c r="U44" s="86" t="str">
        <f>K6</f>
        <v>アスキー</v>
      </c>
      <c r="V44" s="86"/>
      <c r="W44" s="90" t="s">
        <v>108</v>
      </c>
    </row>
    <row r="45" spans="1:23" ht="13.5">
      <c r="A45" s="128"/>
      <c r="B45" s="129"/>
      <c r="C45" s="67" t="s">
        <v>88</v>
      </c>
      <c r="D45" s="97">
        <v>0.4791666666666667</v>
      </c>
      <c r="E45" s="98"/>
      <c r="F45" s="124" t="str">
        <f>K6</f>
        <v>アスキー</v>
      </c>
      <c r="G45" s="124"/>
      <c r="H45" s="28"/>
      <c r="I45" s="24" t="s">
        <v>27</v>
      </c>
      <c r="J45" s="31"/>
      <c r="K45" s="124" t="str">
        <f>K8</f>
        <v>山大附中</v>
      </c>
      <c r="L45" s="124"/>
      <c r="M45" s="124" t="s">
        <v>38</v>
      </c>
      <c r="N45" s="124"/>
      <c r="O45" s="125" t="str">
        <f>K7</f>
        <v>Ｍ村山</v>
      </c>
      <c r="P45" s="125"/>
      <c r="Q45" s="125" t="str">
        <f>K4</f>
        <v>山形三中</v>
      </c>
      <c r="R45" s="125"/>
      <c r="S45" s="125" t="str">
        <f>K4</f>
        <v>山形三中</v>
      </c>
      <c r="T45" s="125"/>
      <c r="U45" s="125" t="str">
        <f>K7</f>
        <v>Ｍ村山</v>
      </c>
      <c r="V45" s="125"/>
      <c r="W45" s="90"/>
    </row>
    <row r="46" spans="1:23" ht="13.5">
      <c r="A46" s="120" t="s">
        <v>37</v>
      </c>
      <c r="B46" s="121"/>
      <c r="C46" s="72" t="s">
        <v>91</v>
      </c>
      <c r="D46" s="93">
        <v>0.4166666666666667</v>
      </c>
      <c r="E46" s="94"/>
      <c r="F46" s="119" t="str">
        <f>K6</f>
        <v>アスキー</v>
      </c>
      <c r="G46" s="119"/>
      <c r="H46" s="27"/>
      <c r="I46" s="26" t="s">
        <v>27</v>
      </c>
      <c r="J46" s="30"/>
      <c r="K46" s="119" t="str">
        <f>K5</f>
        <v>山形ＦＣ</v>
      </c>
      <c r="L46" s="119"/>
      <c r="M46" s="119" t="s">
        <v>26</v>
      </c>
      <c r="N46" s="119"/>
      <c r="O46" s="86" t="str">
        <f>K8</f>
        <v>山大附中</v>
      </c>
      <c r="P46" s="86"/>
      <c r="Q46" s="86" t="str">
        <f>K7</f>
        <v>Ｍ村山</v>
      </c>
      <c r="R46" s="86"/>
      <c r="S46" s="86" t="str">
        <f>K7</f>
        <v>Ｍ村山</v>
      </c>
      <c r="T46" s="86"/>
      <c r="U46" s="86" t="str">
        <f>K8</f>
        <v>山大附中</v>
      </c>
      <c r="V46" s="86"/>
      <c r="W46" s="90" t="s">
        <v>105</v>
      </c>
    </row>
    <row r="47" spans="1:23" ht="14.25" thickBot="1">
      <c r="A47" s="122"/>
      <c r="B47" s="123"/>
      <c r="C47" s="73" t="s">
        <v>92</v>
      </c>
      <c r="D47" s="99">
        <v>0.4791666666666667</v>
      </c>
      <c r="E47" s="100"/>
      <c r="F47" s="84" t="str">
        <f>K7</f>
        <v>Ｍ村山</v>
      </c>
      <c r="G47" s="84"/>
      <c r="H47" s="29"/>
      <c r="I47" s="25" t="s">
        <v>27</v>
      </c>
      <c r="J47" s="32"/>
      <c r="K47" s="84" t="str">
        <f>K8</f>
        <v>山大附中</v>
      </c>
      <c r="L47" s="84"/>
      <c r="M47" s="84" t="s">
        <v>26</v>
      </c>
      <c r="N47" s="84"/>
      <c r="O47" s="118" t="str">
        <f>K5</f>
        <v>山形ＦＣ</v>
      </c>
      <c r="P47" s="118"/>
      <c r="Q47" s="118" t="str">
        <f>K6</f>
        <v>アスキー</v>
      </c>
      <c r="R47" s="118"/>
      <c r="S47" s="118" t="str">
        <f>K6</f>
        <v>アスキー</v>
      </c>
      <c r="T47" s="118"/>
      <c r="U47" s="118" t="str">
        <f>K5</f>
        <v>山形ＦＣ</v>
      </c>
      <c r="V47" s="118"/>
      <c r="W47" s="91"/>
    </row>
    <row r="48" spans="1:22" ht="13.5">
      <c r="A48" s="44"/>
      <c r="B48" s="44"/>
      <c r="C48" s="44"/>
      <c r="D48" s="42"/>
      <c r="E48" s="43"/>
      <c r="F48" s="45"/>
      <c r="G48" s="45"/>
      <c r="H48" s="46"/>
      <c r="I48" s="45"/>
      <c r="J48" s="46"/>
      <c r="K48" s="45"/>
      <c r="L48" s="45"/>
      <c r="M48" s="45"/>
      <c r="N48" s="45"/>
      <c r="O48" s="47"/>
      <c r="P48" s="47"/>
      <c r="Q48" s="47"/>
      <c r="R48" s="47"/>
      <c r="S48" s="47"/>
      <c r="T48" s="47"/>
      <c r="U48" s="47"/>
      <c r="V48" s="47"/>
    </row>
    <row r="49" spans="11:17" ht="15" thickBot="1">
      <c r="K49" s="4" t="s">
        <v>9</v>
      </c>
      <c r="L49" s="4"/>
      <c r="M49" s="4"/>
      <c r="N49" s="3"/>
      <c r="O49" s="3"/>
      <c r="P49" s="3"/>
      <c r="Q49" s="3"/>
    </row>
    <row r="50" spans="1:22" ht="13.5">
      <c r="A50" s="21"/>
      <c r="B50" s="22"/>
      <c r="C50" s="62"/>
      <c r="D50" s="88" t="str">
        <f>K4</f>
        <v>山形三中</v>
      </c>
      <c r="E50" s="85"/>
      <c r="F50" s="117" t="str">
        <f>K5</f>
        <v>山形ＦＣ</v>
      </c>
      <c r="G50" s="117"/>
      <c r="H50" s="115" t="str">
        <f>K6</f>
        <v>アスキー</v>
      </c>
      <c r="I50" s="115"/>
      <c r="J50" s="115"/>
      <c r="K50" s="116" t="str">
        <f>K7</f>
        <v>Ｍ村山</v>
      </c>
      <c r="L50" s="116"/>
      <c r="M50" s="117" t="str">
        <f>K8</f>
        <v>山大附中</v>
      </c>
      <c r="N50" s="117"/>
      <c r="O50" s="5" t="s">
        <v>10</v>
      </c>
      <c r="P50" s="5" t="s">
        <v>11</v>
      </c>
      <c r="Q50" s="5" t="s">
        <v>12</v>
      </c>
      <c r="R50" s="6" t="s">
        <v>13</v>
      </c>
      <c r="S50" s="6" t="s">
        <v>14</v>
      </c>
      <c r="T50" s="6" t="s">
        <v>15</v>
      </c>
      <c r="U50" s="5" t="s">
        <v>16</v>
      </c>
      <c r="V50" s="7" t="s">
        <v>17</v>
      </c>
    </row>
    <row r="51" spans="1:22" ht="13.5">
      <c r="A51" s="103" t="str">
        <f>K4</f>
        <v>山形三中</v>
      </c>
      <c r="B51" s="104"/>
      <c r="C51" s="69"/>
      <c r="D51" s="89"/>
      <c r="E51" s="87"/>
      <c r="F51" s="111" t="s">
        <v>113</v>
      </c>
      <c r="G51" s="111"/>
      <c r="H51" s="111"/>
      <c r="I51" s="111"/>
      <c r="J51" s="111"/>
      <c r="K51" s="111"/>
      <c r="L51" s="111"/>
      <c r="M51" s="111"/>
      <c r="N51" s="111"/>
      <c r="O51" s="8">
        <v>0</v>
      </c>
      <c r="P51" s="8">
        <v>0</v>
      </c>
      <c r="Q51" s="8">
        <v>1</v>
      </c>
      <c r="R51" s="8"/>
      <c r="S51" s="8">
        <v>0</v>
      </c>
      <c r="T51" s="8">
        <v>5</v>
      </c>
      <c r="U51" s="8">
        <f>S51-+T51</f>
        <v>-5</v>
      </c>
      <c r="V51" s="9"/>
    </row>
    <row r="52" spans="1:22" ht="13.5">
      <c r="A52" s="103" t="str">
        <f>K5</f>
        <v>山形ＦＣ</v>
      </c>
      <c r="B52" s="104"/>
      <c r="C52" s="69"/>
      <c r="D52" s="105" t="s">
        <v>114</v>
      </c>
      <c r="E52" s="106"/>
      <c r="F52" s="112"/>
      <c r="G52" s="112"/>
      <c r="H52" s="111"/>
      <c r="I52" s="111"/>
      <c r="J52" s="111"/>
      <c r="K52" s="111"/>
      <c r="L52" s="111"/>
      <c r="M52" s="111"/>
      <c r="N52" s="111"/>
      <c r="O52" s="8">
        <v>1</v>
      </c>
      <c r="P52" s="8">
        <v>0</v>
      </c>
      <c r="Q52" s="8">
        <v>0</v>
      </c>
      <c r="R52" s="8"/>
      <c r="S52" s="8">
        <v>5</v>
      </c>
      <c r="T52" s="8">
        <v>0</v>
      </c>
      <c r="U52" s="8">
        <f>S52-+T52</f>
        <v>5</v>
      </c>
      <c r="V52" s="9"/>
    </row>
    <row r="53" spans="1:22" ht="13.5">
      <c r="A53" s="113" t="str">
        <f>K6</f>
        <v>アスキー</v>
      </c>
      <c r="B53" s="114"/>
      <c r="C53" s="70"/>
      <c r="D53" s="105"/>
      <c r="E53" s="106"/>
      <c r="F53" s="111"/>
      <c r="G53" s="111"/>
      <c r="H53" s="112"/>
      <c r="I53" s="112"/>
      <c r="J53" s="112"/>
      <c r="K53" s="111"/>
      <c r="L53" s="111"/>
      <c r="M53" s="111"/>
      <c r="N53" s="111"/>
      <c r="O53" s="8"/>
      <c r="P53" s="8"/>
      <c r="Q53" s="8"/>
      <c r="R53" s="8"/>
      <c r="S53" s="8"/>
      <c r="T53" s="8"/>
      <c r="U53" s="8">
        <f>S53-+T53</f>
        <v>0</v>
      </c>
      <c r="V53" s="9"/>
    </row>
    <row r="54" spans="1:22" ht="13.5">
      <c r="A54" s="103" t="str">
        <f>K7</f>
        <v>Ｍ村山</v>
      </c>
      <c r="B54" s="104"/>
      <c r="C54" s="69"/>
      <c r="D54" s="105"/>
      <c r="E54" s="106"/>
      <c r="F54" s="111"/>
      <c r="G54" s="111"/>
      <c r="H54" s="111"/>
      <c r="I54" s="111"/>
      <c r="J54" s="111"/>
      <c r="K54" s="112"/>
      <c r="L54" s="112"/>
      <c r="M54" s="111"/>
      <c r="N54" s="111"/>
      <c r="O54" s="10"/>
      <c r="P54" s="10"/>
      <c r="Q54" s="10"/>
      <c r="R54" s="10"/>
      <c r="S54" s="10"/>
      <c r="T54" s="10"/>
      <c r="U54" s="8">
        <f>S54-+T54</f>
        <v>0</v>
      </c>
      <c r="V54" s="11"/>
    </row>
    <row r="55" spans="1:22" ht="14.25" thickBot="1">
      <c r="A55" s="107" t="str">
        <f>K8</f>
        <v>山大附中</v>
      </c>
      <c r="B55" s="108"/>
      <c r="C55" s="71"/>
      <c r="D55" s="109"/>
      <c r="E55" s="110"/>
      <c r="F55" s="101"/>
      <c r="G55" s="101"/>
      <c r="H55" s="101"/>
      <c r="I55" s="101"/>
      <c r="J55" s="101"/>
      <c r="K55" s="101"/>
      <c r="L55" s="101"/>
      <c r="M55" s="102"/>
      <c r="N55" s="102"/>
      <c r="O55" s="12"/>
      <c r="P55" s="12"/>
      <c r="Q55" s="12"/>
      <c r="R55" s="12"/>
      <c r="S55" s="12"/>
      <c r="T55" s="12"/>
      <c r="U55" s="8">
        <f>S55-+T55</f>
        <v>0</v>
      </c>
      <c r="V55" s="13"/>
    </row>
  </sheetData>
  <mergeCells count="302">
    <mergeCell ref="Y35:Z35"/>
    <mergeCell ref="Y31:Z31"/>
    <mergeCell ref="Y32:Z32"/>
    <mergeCell ref="Y33:Z33"/>
    <mergeCell ref="Y34:Z34"/>
    <mergeCell ref="Y27:Z27"/>
    <mergeCell ref="Y28:Z28"/>
    <mergeCell ref="Y29:Z29"/>
    <mergeCell ref="Y30:Z30"/>
    <mergeCell ref="Y21:Z21"/>
    <mergeCell ref="Y22:Z22"/>
    <mergeCell ref="Y25:Z25"/>
    <mergeCell ref="Y26:Z26"/>
    <mergeCell ref="Y17:Z17"/>
    <mergeCell ref="Y18:Z18"/>
    <mergeCell ref="Y19:Z19"/>
    <mergeCell ref="Y20:Z20"/>
    <mergeCell ref="Y13:Z13"/>
    <mergeCell ref="Y14:Z14"/>
    <mergeCell ref="Y15:Z15"/>
    <mergeCell ref="Y16:Z16"/>
    <mergeCell ref="A1:W1"/>
    <mergeCell ref="F3:J3"/>
    <mergeCell ref="K3:N3"/>
    <mergeCell ref="F4:J4"/>
    <mergeCell ref="K4:N4"/>
    <mergeCell ref="F5:J5"/>
    <mergeCell ref="K5:N5"/>
    <mergeCell ref="F6:J6"/>
    <mergeCell ref="K6:N6"/>
    <mergeCell ref="F7:J7"/>
    <mergeCell ref="K7:N7"/>
    <mergeCell ref="F8:J8"/>
    <mergeCell ref="K8:N8"/>
    <mergeCell ref="A11:W11"/>
    <mergeCell ref="A12:D12"/>
    <mergeCell ref="A13:B13"/>
    <mergeCell ref="D13:E13"/>
    <mergeCell ref="F13:L13"/>
    <mergeCell ref="M13:N13"/>
    <mergeCell ref="O13:P13"/>
    <mergeCell ref="Q13:R13"/>
    <mergeCell ref="S13:T13"/>
    <mergeCell ref="U13:V13"/>
    <mergeCell ref="F15:G15"/>
    <mergeCell ref="K15:L15"/>
    <mergeCell ref="U14:V14"/>
    <mergeCell ref="F14:G14"/>
    <mergeCell ref="K14:L14"/>
    <mergeCell ref="M14:N14"/>
    <mergeCell ref="U16:V16"/>
    <mergeCell ref="M15:N15"/>
    <mergeCell ref="A14:B15"/>
    <mergeCell ref="O14:P14"/>
    <mergeCell ref="Q14:R14"/>
    <mergeCell ref="S14:T14"/>
    <mergeCell ref="O15:P15"/>
    <mergeCell ref="Q15:R15"/>
    <mergeCell ref="S15:T15"/>
    <mergeCell ref="D15:E15"/>
    <mergeCell ref="F17:G17"/>
    <mergeCell ref="K17:L17"/>
    <mergeCell ref="A16:B17"/>
    <mergeCell ref="U15:V15"/>
    <mergeCell ref="F16:G16"/>
    <mergeCell ref="K16:L16"/>
    <mergeCell ref="M16:N16"/>
    <mergeCell ref="O16:P16"/>
    <mergeCell ref="Q16:R16"/>
    <mergeCell ref="S16:T16"/>
    <mergeCell ref="M17:N17"/>
    <mergeCell ref="O17:P17"/>
    <mergeCell ref="Q17:R17"/>
    <mergeCell ref="S17:T17"/>
    <mergeCell ref="U17:V17"/>
    <mergeCell ref="A18:B18"/>
    <mergeCell ref="D18:E18"/>
    <mergeCell ref="F18:G18"/>
    <mergeCell ref="K18:L18"/>
    <mergeCell ref="M18:N18"/>
    <mergeCell ref="O18:P18"/>
    <mergeCell ref="Q18:R18"/>
    <mergeCell ref="S18:T18"/>
    <mergeCell ref="U18:V18"/>
    <mergeCell ref="A19:B19"/>
    <mergeCell ref="D19:E19"/>
    <mergeCell ref="F19:G19"/>
    <mergeCell ref="K19:L19"/>
    <mergeCell ref="S20:T20"/>
    <mergeCell ref="U20:V20"/>
    <mergeCell ref="M19:N19"/>
    <mergeCell ref="O19:P19"/>
    <mergeCell ref="Q19:R19"/>
    <mergeCell ref="S19:T19"/>
    <mergeCell ref="F21:G21"/>
    <mergeCell ref="K21:L21"/>
    <mergeCell ref="A20:B21"/>
    <mergeCell ref="U19:V19"/>
    <mergeCell ref="D20:E20"/>
    <mergeCell ref="F20:G20"/>
    <mergeCell ref="K20:L20"/>
    <mergeCell ref="M20:N20"/>
    <mergeCell ref="O20:P20"/>
    <mergeCell ref="Q20:R20"/>
    <mergeCell ref="M21:N21"/>
    <mergeCell ref="O21:P21"/>
    <mergeCell ref="Q21:R21"/>
    <mergeCell ref="S21:T21"/>
    <mergeCell ref="K23:L23"/>
    <mergeCell ref="A22:B23"/>
    <mergeCell ref="U21:V21"/>
    <mergeCell ref="F22:G22"/>
    <mergeCell ref="K22:L22"/>
    <mergeCell ref="M22:N22"/>
    <mergeCell ref="O22:P22"/>
    <mergeCell ref="Q22:R22"/>
    <mergeCell ref="S22:T22"/>
    <mergeCell ref="U22:V22"/>
    <mergeCell ref="U23:V23"/>
    <mergeCell ref="F26:G26"/>
    <mergeCell ref="H26:J26"/>
    <mergeCell ref="K26:L26"/>
    <mergeCell ref="M26:N26"/>
    <mergeCell ref="M23:N23"/>
    <mergeCell ref="O23:P23"/>
    <mergeCell ref="Q23:R23"/>
    <mergeCell ref="S23:T23"/>
    <mergeCell ref="F23:G23"/>
    <mergeCell ref="M27:N27"/>
    <mergeCell ref="A28:B28"/>
    <mergeCell ref="D28:E28"/>
    <mergeCell ref="F28:G28"/>
    <mergeCell ref="H28:J28"/>
    <mergeCell ref="K28:L28"/>
    <mergeCell ref="M28:N28"/>
    <mergeCell ref="A27:B27"/>
    <mergeCell ref="D27:E27"/>
    <mergeCell ref="F27:G27"/>
    <mergeCell ref="D29:E29"/>
    <mergeCell ref="F29:G29"/>
    <mergeCell ref="H29:J29"/>
    <mergeCell ref="K27:L27"/>
    <mergeCell ref="H27:J27"/>
    <mergeCell ref="H31:J31"/>
    <mergeCell ref="K29:L29"/>
    <mergeCell ref="M29:N29"/>
    <mergeCell ref="A30:B30"/>
    <mergeCell ref="D30:E30"/>
    <mergeCell ref="F30:G30"/>
    <mergeCell ref="H30:J30"/>
    <mergeCell ref="K30:L30"/>
    <mergeCell ref="M30:N30"/>
    <mergeCell ref="A29:B29"/>
    <mergeCell ref="K31:L31"/>
    <mergeCell ref="M31:N31"/>
    <mergeCell ref="A36:D36"/>
    <mergeCell ref="A37:B37"/>
    <mergeCell ref="D37:E37"/>
    <mergeCell ref="F37:L37"/>
    <mergeCell ref="M37:N37"/>
    <mergeCell ref="A31:B31"/>
    <mergeCell ref="D31:E31"/>
    <mergeCell ref="F31:G31"/>
    <mergeCell ref="O37:P37"/>
    <mergeCell ref="Q37:R37"/>
    <mergeCell ref="S37:T37"/>
    <mergeCell ref="U37:V37"/>
    <mergeCell ref="D38:E38"/>
    <mergeCell ref="F38:G38"/>
    <mergeCell ref="K38:L38"/>
    <mergeCell ref="A39:B39"/>
    <mergeCell ref="M38:N38"/>
    <mergeCell ref="O38:P38"/>
    <mergeCell ref="Q38:R38"/>
    <mergeCell ref="S38:T38"/>
    <mergeCell ref="A40:B41"/>
    <mergeCell ref="U38:V38"/>
    <mergeCell ref="D39:E39"/>
    <mergeCell ref="F39:G39"/>
    <mergeCell ref="K39:L39"/>
    <mergeCell ref="M39:N39"/>
    <mergeCell ref="O39:P39"/>
    <mergeCell ref="Q39:R39"/>
    <mergeCell ref="S39:T39"/>
    <mergeCell ref="U39:V39"/>
    <mergeCell ref="Q40:R40"/>
    <mergeCell ref="S40:T40"/>
    <mergeCell ref="F40:G40"/>
    <mergeCell ref="K40:L40"/>
    <mergeCell ref="U40:V40"/>
    <mergeCell ref="F41:G41"/>
    <mergeCell ref="K41:L41"/>
    <mergeCell ref="M41:N41"/>
    <mergeCell ref="O41:P41"/>
    <mergeCell ref="Q41:R41"/>
    <mergeCell ref="S41:T41"/>
    <mergeCell ref="U41:V41"/>
    <mergeCell ref="M40:N40"/>
    <mergeCell ref="O40:P40"/>
    <mergeCell ref="A42:B42"/>
    <mergeCell ref="D42:E42"/>
    <mergeCell ref="F42:G42"/>
    <mergeCell ref="K42:L42"/>
    <mergeCell ref="Q43:R43"/>
    <mergeCell ref="S43:T43"/>
    <mergeCell ref="U43:V43"/>
    <mergeCell ref="M42:N42"/>
    <mergeCell ref="O42:P42"/>
    <mergeCell ref="Q42:R42"/>
    <mergeCell ref="S42:T42"/>
    <mergeCell ref="F44:G44"/>
    <mergeCell ref="K44:L44"/>
    <mergeCell ref="A44:B45"/>
    <mergeCell ref="U42:V42"/>
    <mergeCell ref="A43:B43"/>
    <mergeCell ref="D43:E43"/>
    <mergeCell ref="F43:G43"/>
    <mergeCell ref="K43:L43"/>
    <mergeCell ref="M43:N43"/>
    <mergeCell ref="O43:P43"/>
    <mergeCell ref="M44:N44"/>
    <mergeCell ref="O44:P44"/>
    <mergeCell ref="Q44:R44"/>
    <mergeCell ref="S44:T44"/>
    <mergeCell ref="A46:B47"/>
    <mergeCell ref="U44:V44"/>
    <mergeCell ref="D45:E45"/>
    <mergeCell ref="F45:G45"/>
    <mergeCell ref="K45:L45"/>
    <mergeCell ref="M45:N45"/>
    <mergeCell ref="O45:P45"/>
    <mergeCell ref="Q45:R45"/>
    <mergeCell ref="S45:T45"/>
    <mergeCell ref="U45:V45"/>
    <mergeCell ref="Q46:R46"/>
    <mergeCell ref="S46:T46"/>
    <mergeCell ref="F46:G46"/>
    <mergeCell ref="K46:L46"/>
    <mergeCell ref="U46:V46"/>
    <mergeCell ref="F47:G47"/>
    <mergeCell ref="K47:L47"/>
    <mergeCell ref="M47:N47"/>
    <mergeCell ref="O47:P47"/>
    <mergeCell ref="Q47:R47"/>
    <mergeCell ref="S47:T47"/>
    <mergeCell ref="U47:V47"/>
    <mergeCell ref="M46:N46"/>
    <mergeCell ref="O46:P46"/>
    <mergeCell ref="K50:L50"/>
    <mergeCell ref="M50:N50"/>
    <mergeCell ref="A51:B51"/>
    <mergeCell ref="D51:E51"/>
    <mergeCell ref="F51:G51"/>
    <mergeCell ref="H51:J51"/>
    <mergeCell ref="K51:L51"/>
    <mergeCell ref="M51:N51"/>
    <mergeCell ref="D50:E50"/>
    <mergeCell ref="F50:G50"/>
    <mergeCell ref="H50:J50"/>
    <mergeCell ref="A52:B52"/>
    <mergeCell ref="D52:E52"/>
    <mergeCell ref="F52:G52"/>
    <mergeCell ref="H52:J52"/>
    <mergeCell ref="K54:L54"/>
    <mergeCell ref="M54:N54"/>
    <mergeCell ref="A53:B53"/>
    <mergeCell ref="D53:E53"/>
    <mergeCell ref="F53:G53"/>
    <mergeCell ref="H53:J53"/>
    <mergeCell ref="K52:L52"/>
    <mergeCell ref="M52:N52"/>
    <mergeCell ref="K53:L53"/>
    <mergeCell ref="M53:N53"/>
    <mergeCell ref="K55:L55"/>
    <mergeCell ref="M55:N55"/>
    <mergeCell ref="A54:B54"/>
    <mergeCell ref="D54:E54"/>
    <mergeCell ref="A55:B55"/>
    <mergeCell ref="D55:E55"/>
    <mergeCell ref="F55:G55"/>
    <mergeCell ref="H55:J55"/>
    <mergeCell ref="F54:G54"/>
    <mergeCell ref="H54:J54"/>
    <mergeCell ref="D47:E47"/>
    <mergeCell ref="D46:E46"/>
    <mergeCell ref="D41:E41"/>
    <mergeCell ref="D40:E40"/>
    <mergeCell ref="D44:E44"/>
    <mergeCell ref="D14:E14"/>
    <mergeCell ref="D26:E26"/>
    <mergeCell ref="D22:E22"/>
    <mergeCell ref="D21:E21"/>
    <mergeCell ref="D16:E16"/>
    <mergeCell ref="D23:E23"/>
    <mergeCell ref="D17:E17"/>
    <mergeCell ref="W40:W41"/>
    <mergeCell ref="W46:W47"/>
    <mergeCell ref="W44:W45"/>
    <mergeCell ref="W14:W15"/>
    <mergeCell ref="W16:W17"/>
    <mergeCell ref="W20:W21"/>
    <mergeCell ref="W22:W23"/>
  </mergeCells>
  <printOptions horizontalCentered="1" verticalCentered="1"/>
  <pageMargins left="0.15748031496062992" right="0.15748031496062992" top="0.35433070866141736" bottom="0.2755905511811024" header="0.2362204724409449" footer="0.1968503937007874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3">
      <selection activeCell="J29" sqref="J29"/>
    </sheetView>
  </sheetViews>
  <sheetFormatPr defaultColWidth="9.00390625" defaultRowHeight="13.5"/>
  <cols>
    <col min="1" max="22" width="4.625" style="0" customWidth="1"/>
  </cols>
  <sheetData>
    <row r="1" ht="13.5">
      <c r="A1" s="41" t="s">
        <v>29</v>
      </c>
    </row>
    <row r="2" ht="13.5">
      <c r="A2" s="41"/>
    </row>
    <row r="3" ht="13.5">
      <c r="A3" s="41" t="s">
        <v>40</v>
      </c>
    </row>
    <row r="4" ht="13.5">
      <c r="A4" s="41"/>
    </row>
    <row r="5" ht="13.5">
      <c r="B5" s="41" t="s">
        <v>51</v>
      </c>
    </row>
    <row r="7" spans="2:14" ht="13.5">
      <c r="B7" s="33"/>
      <c r="C7" s="33"/>
      <c r="D7" s="34"/>
      <c r="E7" s="207">
        <v>0.5833333333333334</v>
      </c>
      <c r="F7" s="208"/>
      <c r="G7" s="208"/>
      <c r="H7" s="35"/>
      <c r="I7" s="33"/>
      <c r="J7" s="33"/>
      <c r="N7" s="41" t="s">
        <v>30</v>
      </c>
    </row>
    <row r="8" spans="2:10" ht="13.5">
      <c r="B8" s="33"/>
      <c r="C8" s="33"/>
      <c r="D8" s="38"/>
      <c r="E8" s="172" t="s">
        <v>26</v>
      </c>
      <c r="F8" s="172"/>
      <c r="G8" s="172"/>
      <c r="H8" s="39"/>
      <c r="I8" s="33"/>
      <c r="J8" s="33"/>
    </row>
    <row r="9" spans="2:17" ht="13.5">
      <c r="B9" s="33"/>
      <c r="C9" s="33"/>
      <c r="D9" s="36"/>
      <c r="E9" s="33"/>
      <c r="F9" s="43">
        <v>4</v>
      </c>
      <c r="G9" s="33"/>
      <c r="H9" s="37"/>
      <c r="I9" s="33"/>
      <c r="J9" s="33"/>
      <c r="N9" s="33"/>
      <c r="O9" s="33"/>
      <c r="P9" s="36"/>
      <c r="Q9" s="33"/>
    </row>
    <row r="10" spans="2:17" ht="13.5">
      <c r="B10" s="33"/>
      <c r="C10" s="194">
        <v>0.4166666666666667</v>
      </c>
      <c r="D10" s="206"/>
      <c r="E10" s="33"/>
      <c r="F10" s="33"/>
      <c r="G10" s="33"/>
      <c r="H10" s="194">
        <v>0.4166666666666667</v>
      </c>
      <c r="I10" s="206"/>
      <c r="J10" s="33"/>
      <c r="N10" s="33"/>
      <c r="O10" s="194">
        <v>0.5</v>
      </c>
      <c r="P10" s="206"/>
      <c r="Q10" s="33"/>
    </row>
    <row r="11" spans="3:17" ht="13.5">
      <c r="C11" s="205" t="s">
        <v>26</v>
      </c>
      <c r="D11" s="195"/>
      <c r="E11" s="33"/>
      <c r="F11" s="33"/>
      <c r="H11" s="205" t="s">
        <v>39</v>
      </c>
      <c r="I11" s="195"/>
      <c r="J11" s="33"/>
      <c r="O11" s="205" t="s">
        <v>39</v>
      </c>
      <c r="P11" s="195"/>
      <c r="Q11" s="33"/>
    </row>
    <row r="12" spans="3:17" ht="13.5">
      <c r="C12" s="175">
        <v>1</v>
      </c>
      <c r="D12" s="176"/>
      <c r="E12" s="33"/>
      <c r="F12" s="33"/>
      <c r="H12" s="175">
        <v>2</v>
      </c>
      <c r="I12" s="176"/>
      <c r="J12" s="33"/>
      <c r="O12" s="175">
        <v>3</v>
      </c>
      <c r="P12" s="176"/>
      <c r="Q12" s="33"/>
    </row>
    <row r="13" spans="2:17" ht="13.5">
      <c r="B13" s="177" t="s">
        <v>33</v>
      </c>
      <c r="C13" s="178"/>
      <c r="D13" s="177" t="s">
        <v>34</v>
      </c>
      <c r="E13" s="178"/>
      <c r="F13" s="40"/>
      <c r="G13" s="177" t="s">
        <v>35</v>
      </c>
      <c r="H13" s="178"/>
      <c r="I13" s="177" t="s">
        <v>36</v>
      </c>
      <c r="J13" s="178"/>
      <c r="N13" s="177" t="s">
        <v>31</v>
      </c>
      <c r="O13" s="178"/>
      <c r="P13" s="177" t="s">
        <v>32</v>
      </c>
      <c r="Q13" s="178"/>
    </row>
    <row r="14" spans="2:17" ht="13.5">
      <c r="B14" s="177"/>
      <c r="C14" s="178"/>
      <c r="D14" s="177"/>
      <c r="E14" s="178"/>
      <c r="F14" s="40"/>
      <c r="G14" s="177"/>
      <c r="H14" s="178"/>
      <c r="I14" s="177"/>
      <c r="J14" s="178"/>
      <c r="N14" s="177"/>
      <c r="O14" s="178"/>
      <c r="P14" s="177"/>
      <c r="Q14" s="178"/>
    </row>
    <row r="15" spans="2:17" ht="13.5">
      <c r="B15" s="177"/>
      <c r="C15" s="178"/>
      <c r="D15" s="177"/>
      <c r="E15" s="178"/>
      <c r="F15" s="40"/>
      <c r="G15" s="177"/>
      <c r="H15" s="178"/>
      <c r="I15" s="177"/>
      <c r="J15" s="178"/>
      <c r="N15" s="177"/>
      <c r="O15" s="178"/>
      <c r="P15" s="177"/>
      <c r="Q15" s="178"/>
    </row>
    <row r="16" spans="2:17" ht="13.5">
      <c r="B16" s="177"/>
      <c r="C16" s="178"/>
      <c r="D16" s="177"/>
      <c r="E16" s="178"/>
      <c r="F16" s="40"/>
      <c r="G16" s="177"/>
      <c r="H16" s="178"/>
      <c r="I16" s="177"/>
      <c r="J16" s="178"/>
      <c r="N16" s="177"/>
      <c r="O16" s="178"/>
      <c r="P16" s="177"/>
      <c r="Q16" s="178"/>
    </row>
    <row r="17" spans="2:17" ht="13.5">
      <c r="B17" s="177"/>
      <c r="C17" s="178"/>
      <c r="D17" s="177"/>
      <c r="E17" s="178"/>
      <c r="F17" s="40"/>
      <c r="G17" s="177"/>
      <c r="H17" s="178"/>
      <c r="I17" s="177"/>
      <c r="J17" s="178"/>
      <c r="N17" s="177"/>
      <c r="O17" s="178"/>
      <c r="P17" s="177"/>
      <c r="Q17" s="178"/>
    </row>
    <row r="20" spans="1:22" ht="13.5">
      <c r="A20" s="191" t="s">
        <v>6</v>
      </c>
      <c r="B20" s="137"/>
      <c r="C20" s="65" t="s">
        <v>61</v>
      </c>
      <c r="D20" s="173" t="s">
        <v>24</v>
      </c>
      <c r="E20" s="174"/>
      <c r="F20" s="173" t="s">
        <v>7</v>
      </c>
      <c r="G20" s="158"/>
      <c r="H20" s="158"/>
      <c r="I20" s="158"/>
      <c r="J20" s="158"/>
      <c r="K20" s="158"/>
      <c r="L20" s="174"/>
      <c r="M20" s="173" t="s">
        <v>19</v>
      </c>
      <c r="N20" s="174"/>
      <c r="O20" s="173" t="s">
        <v>0</v>
      </c>
      <c r="P20" s="174"/>
      <c r="Q20" s="173" t="s">
        <v>1</v>
      </c>
      <c r="R20" s="174"/>
      <c r="S20" s="173" t="s">
        <v>1</v>
      </c>
      <c r="T20" s="174"/>
      <c r="U20" s="173" t="s">
        <v>8</v>
      </c>
      <c r="V20" s="150"/>
    </row>
    <row r="21" spans="1:22" ht="13.5">
      <c r="A21" s="196" t="s">
        <v>59</v>
      </c>
      <c r="B21" s="197"/>
      <c r="C21" s="50">
        <v>1</v>
      </c>
      <c r="D21" s="93">
        <v>0.4166666666666667</v>
      </c>
      <c r="E21" s="94"/>
      <c r="F21" s="183" t="s">
        <v>33</v>
      </c>
      <c r="G21" s="184"/>
      <c r="H21" s="27"/>
      <c r="I21" s="26" t="s">
        <v>27</v>
      </c>
      <c r="J21" s="30"/>
      <c r="K21" s="183" t="s">
        <v>60</v>
      </c>
      <c r="L21" s="184"/>
      <c r="M21" s="183" t="s">
        <v>26</v>
      </c>
      <c r="N21" s="184"/>
      <c r="O21" s="187" t="s">
        <v>64</v>
      </c>
      <c r="P21" s="188"/>
      <c r="Q21" s="187" t="s">
        <v>64</v>
      </c>
      <c r="R21" s="188"/>
      <c r="S21" s="187" t="s">
        <v>64</v>
      </c>
      <c r="T21" s="188"/>
      <c r="U21" s="187" t="s">
        <v>67</v>
      </c>
      <c r="V21" s="202"/>
    </row>
    <row r="22" spans="1:22" ht="13.5">
      <c r="A22" s="198"/>
      <c r="B22" s="199"/>
      <c r="C22" s="63">
        <v>2</v>
      </c>
      <c r="D22" s="192">
        <v>0.4166666666666667</v>
      </c>
      <c r="E22" s="193"/>
      <c r="F22" s="181" t="s">
        <v>35</v>
      </c>
      <c r="G22" s="182"/>
      <c r="H22" s="58"/>
      <c r="I22" s="59" t="s">
        <v>27</v>
      </c>
      <c r="J22" s="60"/>
      <c r="K22" s="181" t="s">
        <v>36</v>
      </c>
      <c r="L22" s="182"/>
      <c r="M22" s="181" t="s">
        <v>39</v>
      </c>
      <c r="N22" s="182"/>
      <c r="O22" s="179" t="s">
        <v>64</v>
      </c>
      <c r="P22" s="180"/>
      <c r="Q22" s="179" t="s">
        <v>64</v>
      </c>
      <c r="R22" s="180"/>
      <c r="S22" s="179" t="s">
        <v>64</v>
      </c>
      <c r="T22" s="180"/>
      <c r="U22" s="179" t="s">
        <v>68</v>
      </c>
      <c r="V22" s="203"/>
    </row>
    <row r="23" spans="1:22" ht="13.5">
      <c r="A23" s="198"/>
      <c r="B23" s="199"/>
      <c r="C23" s="63">
        <v>3</v>
      </c>
      <c r="D23" s="192">
        <v>0.5</v>
      </c>
      <c r="E23" s="193"/>
      <c r="F23" s="181" t="s">
        <v>31</v>
      </c>
      <c r="G23" s="182"/>
      <c r="H23" s="55"/>
      <c r="I23" s="56" t="s">
        <v>27</v>
      </c>
      <c r="J23" s="57"/>
      <c r="K23" s="181" t="s">
        <v>32</v>
      </c>
      <c r="L23" s="182"/>
      <c r="M23" s="181" t="s">
        <v>39</v>
      </c>
      <c r="N23" s="182"/>
      <c r="O23" s="179" t="s">
        <v>64</v>
      </c>
      <c r="P23" s="180"/>
      <c r="Q23" s="179" t="s">
        <v>65</v>
      </c>
      <c r="R23" s="180"/>
      <c r="S23" s="179" t="s">
        <v>66</v>
      </c>
      <c r="T23" s="180"/>
      <c r="U23" s="179" t="s">
        <v>68</v>
      </c>
      <c r="V23" s="203"/>
    </row>
    <row r="24" spans="1:22" ht="13.5">
      <c r="A24" s="200"/>
      <c r="B24" s="201"/>
      <c r="C24" s="64">
        <v>4</v>
      </c>
      <c r="D24" s="97">
        <v>0.5833333333333334</v>
      </c>
      <c r="E24" s="98"/>
      <c r="F24" s="185" t="s">
        <v>62</v>
      </c>
      <c r="G24" s="186"/>
      <c r="H24" s="28"/>
      <c r="I24" s="24" t="s">
        <v>27</v>
      </c>
      <c r="J24" s="31"/>
      <c r="K24" s="185" t="s">
        <v>63</v>
      </c>
      <c r="L24" s="186"/>
      <c r="M24" s="185" t="s">
        <v>26</v>
      </c>
      <c r="N24" s="186"/>
      <c r="O24" s="189" t="s">
        <v>64</v>
      </c>
      <c r="P24" s="190"/>
      <c r="Q24" s="189" t="s">
        <v>31</v>
      </c>
      <c r="R24" s="190"/>
      <c r="S24" s="189" t="s">
        <v>32</v>
      </c>
      <c r="T24" s="190"/>
      <c r="U24" s="189" t="s">
        <v>68</v>
      </c>
      <c r="V24" s="204"/>
    </row>
    <row r="25" spans="6:10" ht="13.5">
      <c r="F25" s="33"/>
      <c r="G25" s="33"/>
      <c r="H25" s="33"/>
      <c r="I25" s="33"/>
      <c r="J25" s="33"/>
    </row>
    <row r="26" spans="6:10" ht="13.5">
      <c r="F26" s="33"/>
      <c r="G26" s="52"/>
      <c r="H26" s="52"/>
      <c r="I26" s="52"/>
      <c r="J26" s="52"/>
    </row>
    <row r="27" spans="6:10" ht="13.5">
      <c r="F27" s="33"/>
      <c r="G27" s="52"/>
      <c r="H27" s="52"/>
      <c r="I27" s="52"/>
      <c r="J27" s="52"/>
    </row>
    <row r="28" spans="1:10" ht="13.5">
      <c r="A28" s="41" t="s">
        <v>56</v>
      </c>
      <c r="F28" s="33"/>
      <c r="G28" s="52"/>
      <c r="H28" s="52"/>
      <c r="I28" s="52"/>
      <c r="J28" s="52"/>
    </row>
    <row r="29" spans="1:10" ht="13.5">
      <c r="A29" s="41"/>
      <c r="F29" s="33"/>
      <c r="G29" s="52"/>
      <c r="H29" s="52"/>
      <c r="I29" s="52"/>
      <c r="J29" s="52"/>
    </row>
    <row r="30" spans="1:17" ht="13.5">
      <c r="A30" s="41" t="s">
        <v>52</v>
      </c>
      <c r="F30" s="33"/>
      <c r="G30" s="52"/>
      <c r="H30" s="52"/>
      <c r="I30" s="52"/>
      <c r="J30" s="52"/>
      <c r="Q30" s="33"/>
    </row>
    <row r="31" ht="13.5">
      <c r="A31" s="41"/>
    </row>
    <row r="32" spans="2:5" ht="13.5">
      <c r="B32" s="41" t="s">
        <v>53</v>
      </c>
      <c r="E32" s="33"/>
    </row>
    <row r="33" spans="2:21" ht="13.5">
      <c r="B33" s="33"/>
      <c r="C33" s="33"/>
      <c r="D33" s="38"/>
      <c r="E33" s="53"/>
      <c r="F33" s="17"/>
      <c r="G33" s="17"/>
      <c r="H33" s="17"/>
      <c r="I33" s="17"/>
      <c r="J33" s="17"/>
      <c r="K33" s="17"/>
      <c r="Q33" s="17"/>
      <c r="R33" s="17"/>
      <c r="S33" s="17"/>
      <c r="T33" s="17"/>
      <c r="U33" s="17"/>
    </row>
    <row r="34" spans="2:21" ht="13.5">
      <c r="B34" s="33"/>
      <c r="C34" s="33"/>
      <c r="D34" s="36"/>
      <c r="E34" s="33"/>
      <c r="F34" s="16"/>
      <c r="G34" s="16"/>
      <c r="H34" s="54"/>
      <c r="I34" s="16"/>
      <c r="J34" s="16"/>
      <c r="K34" s="16"/>
      <c r="Q34" s="16"/>
      <c r="R34" s="20"/>
      <c r="S34" s="20"/>
      <c r="T34" s="20"/>
      <c r="U34" s="20"/>
    </row>
    <row r="35" spans="2:21" ht="13.5">
      <c r="B35" s="33"/>
      <c r="C35" s="194">
        <v>0.4166666666666667</v>
      </c>
      <c r="D35" s="195"/>
      <c r="E35" s="33"/>
      <c r="F35" s="16"/>
      <c r="G35" s="16"/>
      <c r="H35" s="54"/>
      <c r="I35" s="16"/>
      <c r="J35" s="16"/>
      <c r="K35" s="16"/>
      <c r="Q35" s="16"/>
      <c r="R35" s="20"/>
      <c r="S35" s="20"/>
      <c r="T35" s="20"/>
      <c r="U35" s="20"/>
    </row>
    <row r="36" spans="3:21" ht="13.5">
      <c r="C36" s="205" t="s">
        <v>26</v>
      </c>
      <c r="D36" s="195"/>
      <c r="E36" s="33"/>
      <c r="F36" s="16"/>
      <c r="G36" s="16"/>
      <c r="H36" s="54"/>
      <c r="I36" s="16"/>
      <c r="J36" s="16"/>
      <c r="K36" s="16"/>
      <c r="Q36" s="16"/>
      <c r="R36" s="20"/>
      <c r="S36" s="20"/>
      <c r="T36" s="20"/>
      <c r="U36" s="20"/>
    </row>
    <row r="37" spans="3:21" ht="13.5">
      <c r="C37" s="175">
        <v>1</v>
      </c>
      <c r="D37" s="176"/>
      <c r="E37" s="33"/>
      <c r="F37" s="16"/>
      <c r="G37" s="16"/>
      <c r="H37" s="54"/>
      <c r="I37" s="16"/>
      <c r="J37" s="16"/>
      <c r="K37" s="16"/>
      <c r="Q37" s="16"/>
      <c r="R37" s="20"/>
      <c r="S37" s="20"/>
      <c r="T37" s="20"/>
      <c r="U37" s="20"/>
    </row>
    <row r="38" spans="2:5" ht="13.5" customHeight="1">
      <c r="B38" s="177" t="s">
        <v>54</v>
      </c>
      <c r="C38" s="178"/>
      <c r="D38" s="177" t="s">
        <v>55</v>
      </c>
      <c r="E38" s="178"/>
    </row>
    <row r="39" spans="2:5" ht="13.5">
      <c r="B39" s="177"/>
      <c r="C39" s="178"/>
      <c r="D39" s="177"/>
      <c r="E39" s="178"/>
    </row>
    <row r="40" spans="2:5" ht="13.5">
      <c r="B40" s="177"/>
      <c r="C40" s="178"/>
      <c r="D40" s="177"/>
      <c r="E40" s="178"/>
    </row>
    <row r="41" spans="2:5" ht="13.5">
      <c r="B41" s="177"/>
      <c r="C41" s="178"/>
      <c r="D41" s="177"/>
      <c r="E41" s="178"/>
    </row>
    <row r="42" spans="2:5" ht="13.5">
      <c r="B42" s="177"/>
      <c r="C42" s="178"/>
      <c r="D42" s="177"/>
      <c r="E42" s="178"/>
    </row>
    <row r="43" spans="2:5" ht="13.5">
      <c r="B43" s="52"/>
      <c r="C43" s="52"/>
      <c r="D43" s="52"/>
      <c r="E43" s="52"/>
    </row>
    <row r="45" spans="1:22" ht="13.5">
      <c r="A45" s="191" t="s">
        <v>6</v>
      </c>
      <c r="B45" s="137"/>
      <c r="C45" s="65" t="s">
        <v>61</v>
      </c>
      <c r="D45" s="173" t="s">
        <v>24</v>
      </c>
      <c r="E45" s="174"/>
      <c r="F45" s="173" t="s">
        <v>7</v>
      </c>
      <c r="G45" s="158"/>
      <c r="H45" s="158"/>
      <c r="I45" s="158"/>
      <c r="J45" s="158"/>
      <c r="K45" s="158"/>
      <c r="L45" s="174"/>
      <c r="M45" s="173" t="s">
        <v>19</v>
      </c>
      <c r="N45" s="174"/>
      <c r="O45" s="173" t="s">
        <v>0</v>
      </c>
      <c r="P45" s="174"/>
      <c r="Q45" s="173" t="s">
        <v>1</v>
      </c>
      <c r="R45" s="174"/>
      <c r="S45" s="173" t="s">
        <v>1</v>
      </c>
      <c r="T45" s="174"/>
      <c r="U45" s="173" t="s">
        <v>8</v>
      </c>
      <c r="V45" s="150"/>
    </row>
    <row r="46" spans="1:22" ht="13.5">
      <c r="A46" s="196" t="s">
        <v>69</v>
      </c>
      <c r="B46" s="197"/>
      <c r="C46" s="50">
        <v>1</v>
      </c>
      <c r="D46" s="93">
        <v>0.4166666666666667</v>
      </c>
      <c r="E46" s="94"/>
      <c r="F46" s="183" t="s">
        <v>54</v>
      </c>
      <c r="G46" s="184"/>
      <c r="H46" s="27"/>
      <c r="I46" s="26" t="s">
        <v>27</v>
      </c>
      <c r="J46" s="30"/>
      <c r="K46" s="183" t="s">
        <v>55</v>
      </c>
      <c r="L46" s="184"/>
      <c r="M46" s="183" t="s">
        <v>26</v>
      </c>
      <c r="N46" s="184"/>
      <c r="O46" s="187" t="s">
        <v>50</v>
      </c>
      <c r="P46" s="188"/>
      <c r="Q46" s="187" t="s">
        <v>50</v>
      </c>
      <c r="R46" s="188"/>
      <c r="S46" s="187" t="s">
        <v>50</v>
      </c>
      <c r="T46" s="188"/>
      <c r="U46" s="187" t="s">
        <v>50</v>
      </c>
      <c r="V46" s="202"/>
    </row>
    <row r="47" spans="1:22" ht="13.5">
      <c r="A47" s="198"/>
      <c r="B47" s="199"/>
      <c r="C47" s="63"/>
      <c r="D47" s="192"/>
      <c r="E47" s="193"/>
      <c r="F47" s="181"/>
      <c r="G47" s="182"/>
      <c r="H47" s="58"/>
      <c r="I47" s="59"/>
      <c r="J47" s="60"/>
      <c r="K47" s="181"/>
      <c r="L47" s="182"/>
      <c r="M47" s="181"/>
      <c r="N47" s="182"/>
      <c r="O47" s="179"/>
      <c r="P47" s="180"/>
      <c r="Q47" s="179"/>
      <c r="R47" s="180"/>
      <c r="S47" s="179"/>
      <c r="T47" s="180"/>
      <c r="U47" s="179"/>
      <c r="V47" s="203"/>
    </row>
    <row r="48" spans="1:22" ht="13.5">
      <c r="A48" s="198"/>
      <c r="B48" s="199"/>
      <c r="C48" s="63"/>
      <c r="D48" s="192"/>
      <c r="E48" s="193"/>
      <c r="F48" s="181"/>
      <c r="G48" s="182"/>
      <c r="H48" s="55"/>
      <c r="I48" s="56"/>
      <c r="J48" s="57"/>
      <c r="K48" s="181"/>
      <c r="L48" s="182"/>
      <c r="M48" s="181"/>
      <c r="N48" s="182"/>
      <c r="O48" s="179"/>
      <c r="P48" s="180"/>
      <c r="Q48" s="179"/>
      <c r="R48" s="180"/>
      <c r="S48" s="179"/>
      <c r="T48" s="180"/>
      <c r="U48" s="179"/>
      <c r="V48" s="203"/>
    </row>
    <row r="49" spans="1:22" ht="13.5">
      <c r="A49" s="200"/>
      <c r="B49" s="201"/>
      <c r="C49" s="64"/>
      <c r="D49" s="97"/>
      <c r="E49" s="98"/>
      <c r="F49" s="185"/>
      <c r="G49" s="186"/>
      <c r="H49" s="28"/>
      <c r="I49" s="24"/>
      <c r="J49" s="31"/>
      <c r="K49" s="185"/>
      <c r="L49" s="186"/>
      <c r="M49" s="185"/>
      <c r="N49" s="186"/>
      <c r="O49" s="189"/>
      <c r="P49" s="190"/>
      <c r="Q49" s="189"/>
      <c r="R49" s="190"/>
      <c r="S49" s="189"/>
      <c r="T49" s="190"/>
      <c r="U49" s="189"/>
      <c r="V49" s="204"/>
    </row>
  </sheetData>
  <mergeCells count="104">
    <mergeCell ref="E7:G7"/>
    <mergeCell ref="E8:G8"/>
    <mergeCell ref="C10:D10"/>
    <mergeCell ref="H10:I10"/>
    <mergeCell ref="O10:P10"/>
    <mergeCell ref="O11:P11"/>
    <mergeCell ref="C11:D11"/>
    <mergeCell ref="H11:I11"/>
    <mergeCell ref="U49:V49"/>
    <mergeCell ref="O12:P12"/>
    <mergeCell ref="N13:O17"/>
    <mergeCell ref="P13:Q17"/>
    <mergeCell ref="O49:P49"/>
    <mergeCell ref="Q49:R49"/>
    <mergeCell ref="S49:T49"/>
    <mergeCell ref="M49:N49"/>
    <mergeCell ref="S47:T47"/>
    <mergeCell ref="U47:V47"/>
    <mergeCell ref="M48:N48"/>
    <mergeCell ref="O48:P48"/>
    <mergeCell ref="Q48:R48"/>
    <mergeCell ref="S48:T48"/>
    <mergeCell ref="U48:V48"/>
    <mergeCell ref="M20:N20"/>
    <mergeCell ref="A20:B20"/>
    <mergeCell ref="M47:N47"/>
    <mergeCell ref="O47:P47"/>
    <mergeCell ref="C36:D36"/>
    <mergeCell ref="Q20:R20"/>
    <mergeCell ref="U21:V21"/>
    <mergeCell ref="U20:V20"/>
    <mergeCell ref="S20:T20"/>
    <mergeCell ref="A46:B49"/>
    <mergeCell ref="D46:E46"/>
    <mergeCell ref="F46:G46"/>
    <mergeCell ref="K46:L46"/>
    <mergeCell ref="D49:E49"/>
    <mergeCell ref="F49:G49"/>
    <mergeCell ref="K49:L49"/>
    <mergeCell ref="D48:E48"/>
    <mergeCell ref="F48:G48"/>
    <mergeCell ref="K48:L48"/>
    <mergeCell ref="D47:E47"/>
    <mergeCell ref="F47:G47"/>
    <mergeCell ref="K47:L47"/>
    <mergeCell ref="C37:D37"/>
    <mergeCell ref="U22:V22"/>
    <mergeCell ref="U23:V23"/>
    <mergeCell ref="U24:V24"/>
    <mergeCell ref="O21:P21"/>
    <mergeCell ref="S46:T46"/>
    <mergeCell ref="U46:V46"/>
    <mergeCell ref="S45:T45"/>
    <mergeCell ref="U45:V45"/>
    <mergeCell ref="Q47:R47"/>
    <mergeCell ref="F45:L45"/>
    <mergeCell ref="M45:N45"/>
    <mergeCell ref="O45:P45"/>
    <mergeCell ref="Q45:R45"/>
    <mergeCell ref="M46:N46"/>
    <mergeCell ref="O46:P46"/>
    <mergeCell ref="Q46:R46"/>
    <mergeCell ref="A45:B45"/>
    <mergeCell ref="D45:E45"/>
    <mergeCell ref="D21:E21"/>
    <mergeCell ref="D22:E22"/>
    <mergeCell ref="D23:E23"/>
    <mergeCell ref="D24:E24"/>
    <mergeCell ref="B38:C42"/>
    <mergeCell ref="C35:D35"/>
    <mergeCell ref="D38:E42"/>
    <mergeCell ref="A21:B24"/>
    <mergeCell ref="F24:G24"/>
    <mergeCell ref="K21:L21"/>
    <mergeCell ref="K22:L22"/>
    <mergeCell ref="K23:L23"/>
    <mergeCell ref="K24:L24"/>
    <mergeCell ref="F21:G21"/>
    <mergeCell ref="M24:N24"/>
    <mergeCell ref="S21:T21"/>
    <mergeCell ref="S22:T22"/>
    <mergeCell ref="S23:T23"/>
    <mergeCell ref="O22:P22"/>
    <mergeCell ref="O23:P23"/>
    <mergeCell ref="O24:P24"/>
    <mergeCell ref="S24:T24"/>
    <mergeCell ref="Q24:R24"/>
    <mergeCell ref="Q21:R21"/>
    <mergeCell ref="O20:P20"/>
    <mergeCell ref="Q22:R22"/>
    <mergeCell ref="Q23:R23"/>
    <mergeCell ref="F22:G22"/>
    <mergeCell ref="F23:G23"/>
    <mergeCell ref="M21:N21"/>
    <mergeCell ref="M22:N22"/>
    <mergeCell ref="M23:N23"/>
    <mergeCell ref="D20:E20"/>
    <mergeCell ref="C12:D12"/>
    <mergeCell ref="H12:I12"/>
    <mergeCell ref="B13:C17"/>
    <mergeCell ref="D13:E17"/>
    <mergeCell ref="G13:H17"/>
    <mergeCell ref="I13:J17"/>
    <mergeCell ref="F20:L20"/>
  </mergeCells>
  <printOptions/>
  <pageMargins left="0.24" right="0.1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HP Customer</cp:lastModifiedBy>
  <cp:lastPrinted>2008-10-01T07:18:22Z</cp:lastPrinted>
  <dcterms:created xsi:type="dcterms:W3CDTF">2008-06-18T08:44:29Z</dcterms:created>
  <dcterms:modified xsi:type="dcterms:W3CDTF">2008-10-14T06:15:23Z</dcterms:modified>
  <cp:category/>
  <cp:version/>
  <cp:contentType/>
  <cp:contentStatus/>
</cp:coreProperties>
</file>