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60" tabRatio="723" activeTab="1"/>
  </bookViews>
  <sheets>
    <sheet name="大会登録について" sheetId="1" r:id="rId1"/>
    <sheet name="申し込みシート" sheetId="2" r:id="rId2"/>
    <sheet name="メンバー表" sheetId="3" r:id="rId3"/>
  </sheets>
  <definedNames>
    <definedName name="_xlnm._FilterDatabase" localSheetId="2" hidden="1">'メンバー表'!$P$11:$P$13</definedName>
    <definedName name="_xlnm.Print_Area" localSheetId="2">'メンバー表'!$A$1:$N$30</definedName>
    <definedName name="_xlnm.Print_Area" localSheetId="1">'申し込みシート'!$A$1:$AU$30</definedName>
  </definedNames>
  <calcPr fullCalcOnLoad="1"/>
</workbook>
</file>

<file path=xl/comments2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N15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</commentList>
</comments>
</file>

<file path=xl/sharedStrings.xml><?xml version="1.0" encoding="utf-8"?>
<sst xmlns="http://schemas.openxmlformats.org/spreadsheetml/2006/main" count="147" uniqueCount="123">
  <si>
    <t>フットサル大会メンバー票</t>
  </si>
  <si>
    <t>大会名</t>
  </si>
  <si>
    <t>年度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</si>
  <si>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</si>
  <si>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</si>
  <si>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</si>
  <si>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</si>
  <si>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</si>
  <si>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</si>
  <si>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</si>
  <si>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</si>
  <si>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</si>
  <si>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</si>
  <si>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</si>
  <si>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</si>
  <si>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</si>
  <si>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</si>
  <si>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</si>
  <si>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</si>
  <si>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</si>
  <si>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</si>
  <si>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</si>
  <si>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</si>
  <si>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</si>
  <si>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</si>
  <si>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</si>
  <si>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</si>
  <si>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</si>
  <si>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</si>
  <si>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</si>
  <si>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</si>
  <si>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背番号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</si>
  <si>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</si>
  <si>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</si>
  <si>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</si>
  <si>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</si>
  <si>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</si>
  <si>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</si>
  <si>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</si>
  <si>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</si>
  <si>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</si>
  <si>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</si>
  <si>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</si>
  <si>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</si>
  <si>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</si>
  <si>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</si>
  <si>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</si>
  <si>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</si>
  <si>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</si>
  <si>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</si>
  <si>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</si>
  <si>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</si>
  <si>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</si>
  <si>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</si>
  <si>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</si>
  <si>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</si>
  <si>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</si>
  <si>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</si>
  <si>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</si>
  <si>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選手氏名</t>
  </si>
  <si>
    <t>スタッフ氏名</t>
  </si>
  <si>
    <t>大会登録について</t>
  </si>
  <si>
    <t>①</t>
  </si>
  <si>
    <t>JFAチーム登録データ入力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</si>
  <si>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</si>
  <si>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</si>
  <si>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</si>
  <si>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</si>
  <si>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</si>
  <si>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</si>
  <si>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</si>
  <si>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</si>
  <si>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</si>
  <si>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</si>
  <si>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</si>
  <si>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</si>
  <si>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</si>
  <si>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</si>
  <si>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</si>
  <si>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</si>
  <si>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</si>
  <si>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</si>
  <si>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</si>
  <si>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</si>
  <si>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</si>
  <si>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</si>
  <si>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</si>
  <si>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</si>
  <si>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</si>
  <si>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</si>
  <si>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</si>
  <si>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</si>
  <si>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</si>
  <si>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</si>
  <si>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</si>
  <si>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</si>
  <si>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</si>
  <si>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</si>
  <si>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</si>
  <si>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</si>
  <si>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</si>
  <si>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</si>
  <si>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</si>
  <si>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サッカー登録チーム名</t>
  </si>
  <si>
    <t>［大会参加申込書］</t>
  </si>
  <si>
    <t>山形</t>
  </si>
  <si>
    <t>ﾌｯﾄｻﾙ委員会</t>
  </si>
  <si>
    <t>山形県サッカー協会フットサル委員会</t>
  </si>
  <si>
    <t>サッカー協会</t>
  </si>
  <si>
    <t>帯同審判</t>
  </si>
  <si>
    <t>名前</t>
  </si>
  <si>
    <t>保有資格</t>
  </si>
  <si>
    <t>級</t>
  </si>
  <si>
    <t>令和</t>
  </si>
  <si>
    <t>元</t>
  </si>
  <si>
    <t>保有ビブス色</t>
  </si>
  <si>
    <t>①</t>
  </si>
  <si>
    <t>②</t>
  </si>
  <si>
    <t>③</t>
  </si>
  <si>
    <t>2022年</t>
  </si>
  <si>
    <t>2022年　　月　　日</t>
  </si>
  <si>
    <t>JFA第28回全日本フットサル選手権大会山形県大会</t>
  </si>
  <si>
    <t>※「申し込みシート」の白の部分を、入力すること。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</si>
</sst>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2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b/>
      <sz val="28"/>
      <color theme="1"/>
      <name val="Calibri"/>
      <family val="3"/>
    </font>
    <font>
      <b/>
      <sz val="24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>
        <color indexed="8"/>
      </right>
      <top style="thin">
        <color indexed="8"/>
      </top>
      <bottom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>
        <color indexed="8"/>
      </bottom>
    </border>
    <border>
      <left/>
      <right/>
      <top/>
      <bottom style="dashed">
        <color indexed="8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medium"/>
      <bottom/>
    </border>
    <border>
      <left style="hair"/>
      <right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 vertical="center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>
      <alignment/>
      <protection/>
    </xf>
    <xf numFmtId="0" fontId="81" fillId="32" borderId="0" applyNumberFormat="0" applyBorder="0" applyAlignment="0" applyProtection="0"/>
  </cellStyleXfs>
  <cellXfs count="333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8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2" fillId="0" borderId="0" xfId="0" applyFont="1" applyAlignment="1">
      <alignment/>
    </xf>
    <xf numFmtId="0" fontId="17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Fill="1" applyBorder="1" applyAlignment="1" applyProtection="1">
      <alignment horizontal="center" vertical="center" shrinkToFit="1"/>
      <protection locked="0"/>
    </xf>
    <xf numFmtId="0" fontId="27" fillId="0" borderId="23" xfId="0" applyFont="1" applyFill="1" applyBorder="1" applyAlignment="1" applyProtection="1">
      <alignment horizontal="center" vertical="center" shrinkToFit="1"/>
      <protection locked="0"/>
    </xf>
    <xf numFmtId="14" fontId="26" fillId="0" borderId="23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31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1" fillId="34" borderId="31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3" xfId="0" applyFont="1" applyFill="1" applyBorder="1" applyAlignment="1">
      <alignment vertical="center" shrinkToFit="1"/>
    </xf>
    <xf numFmtId="0" fontId="12" fillId="35" borderId="23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22" fillId="34" borderId="33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wrapText="1"/>
    </xf>
    <xf numFmtId="0" fontId="21" fillId="34" borderId="34" xfId="0" applyFont="1" applyFill="1" applyBorder="1" applyAlignment="1">
      <alignment vertical="center" wrapText="1"/>
    </xf>
    <xf numFmtId="0" fontId="21" fillId="37" borderId="21" xfId="0" applyNumberFormat="1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 wrapText="1" shrinkToFit="1"/>
    </xf>
    <xf numFmtId="0" fontId="21" fillId="34" borderId="35" xfId="0" applyFont="1" applyFill="1" applyBorder="1" applyAlignment="1">
      <alignment horizontal="center" vertical="center" shrinkToFit="1"/>
    </xf>
    <xf numFmtId="0" fontId="25" fillId="34" borderId="35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26" fillId="0" borderId="37" xfId="0" applyFont="1" applyFill="1" applyBorder="1" applyAlignment="1" applyProtection="1">
      <alignment horizontal="center" vertical="center" shrinkToFit="1"/>
      <protection locked="0"/>
    </xf>
    <xf numFmtId="0" fontId="27" fillId="0" borderId="37" xfId="0" applyFont="1" applyFill="1" applyBorder="1" applyAlignment="1" applyProtection="1">
      <alignment horizontal="center" vertical="center" shrinkToFit="1"/>
      <protection locked="0"/>
    </xf>
    <xf numFmtId="14" fontId="26" fillId="0" borderId="37" xfId="0" applyNumberFormat="1" applyFont="1" applyFill="1" applyBorder="1" applyAlignment="1">
      <alignment vertical="center" shrinkToFit="1"/>
    </xf>
    <xf numFmtId="0" fontId="21" fillId="0" borderId="3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9" xfId="33" applyNumberFormat="1" applyFont="1" applyBorder="1" applyAlignment="1">
      <alignment horizontal="center" vertical="center"/>
      <protection/>
    </xf>
    <xf numFmtId="0" fontId="26" fillId="0" borderId="40" xfId="33" applyFont="1" applyFill="1" applyBorder="1" applyAlignment="1" applyProtection="1">
      <alignment horizontal="center" vertical="center" shrinkToFit="1"/>
      <protection locked="0"/>
    </xf>
    <xf numFmtId="0" fontId="27" fillId="0" borderId="40" xfId="33" applyFont="1" applyFill="1" applyBorder="1" applyAlignment="1" applyProtection="1">
      <alignment horizontal="center" vertical="center" shrinkToFit="1"/>
      <protection locked="0"/>
    </xf>
    <xf numFmtId="0" fontId="10" fillId="0" borderId="41" xfId="33" applyFont="1" applyBorder="1" applyAlignment="1">
      <alignment horizontal="left" vertical="center"/>
      <protection/>
    </xf>
    <xf numFmtId="0" fontId="8" fillId="0" borderId="40" xfId="33" applyFont="1" applyBorder="1" applyAlignment="1">
      <alignment horizontal="left" vertical="center"/>
      <protection/>
    </xf>
    <xf numFmtId="177" fontId="26" fillId="0" borderId="40" xfId="33" applyNumberFormat="1" applyFont="1" applyFill="1" applyBorder="1" applyAlignment="1">
      <alignment vertical="center" shrinkToFit="1"/>
      <protection/>
    </xf>
    <xf numFmtId="0" fontId="10" fillId="0" borderId="40" xfId="33" applyFont="1" applyBorder="1" applyAlignment="1">
      <alignment vertical="center"/>
      <protection/>
    </xf>
    <xf numFmtId="0" fontId="22" fillId="0" borderId="42" xfId="33" applyFont="1" applyFill="1" applyBorder="1" applyAlignment="1">
      <alignment horizontal="center" vertical="center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1" fillId="39" borderId="45" xfId="33" applyFont="1" applyFill="1" applyBorder="1" applyAlignment="1">
      <alignment horizontal="center" vertical="center" shrinkToFit="1"/>
      <protection/>
    </xf>
    <xf numFmtId="0" fontId="22" fillId="0" borderId="44" xfId="33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85" fillId="0" borderId="0" xfId="0" applyFont="1" applyAlignment="1">
      <alignment/>
    </xf>
    <xf numFmtId="0" fontId="86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3" xfId="0" applyFont="1" applyFill="1" applyBorder="1" applyAlignment="1">
      <alignment horizontal="center" vertical="center" shrinkToFit="1"/>
    </xf>
    <xf numFmtId="49" fontId="26" fillId="35" borderId="23" xfId="0" applyNumberFormat="1" applyFont="1" applyFill="1" applyBorder="1" applyAlignment="1" applyProtection="1">
      <alignment horizontal="left" vertical="center" shrinkToFit="1"/>
      <protection locked="0"/>
    </xf>
    <xf numFmtId="0" fontId="34" fillId="35" borderId="37" xfId="0" applyFont="1" applyFill="1" applyBorder="1" applyAlignment="1">
      <alignment horizontal="center" vertical="center" shrinkToFit="1"/>
    </xf>
    <xf numFmtId="49" fontId="26" fillId="35" borderId="37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22" xfId="0" applyFont="1" applyFill="1" applyBorder="1" applyAlignment="1">
      <alignment horizontal="center" vertical="center" shrinkToFit="1"/>
    </xf>
    <xf numFmtId="0" fontId="10" fillId="35" borderId="2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right"/>
    </xf>
    <xf numFmtId="0" fontId="16" fillId="35" borderId="23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 shrinkToFit="1"/>
    </xf>
    <xf numFmtId="0" fontId="10" fillId="35" borderId="18" xfId="0" applyFont="1" applyFill="1" applyBorder="1" applyAlignment="1">
      <alignment vertical="center" shrinkToFit="1"/>
    </xf>
    <xf numFmtId="0" fontId="14" fillId="35" borderId="36" xfId="0" applyFont="1" applyFill="1" applyBorder="1" applyAlignment="1">
      <alignment horizontal="right"/>
    </xf>
    <xf numFmtId="0" fontId="16" fillId="35" borderId="37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vertical="center"/>
    </xf>
    <xf numFmtId="0" fontId="10" fillId="35" borderId="38" xfId="0" applyFont="1" applyFill="1" applyBorder="1" applyAlignment="1">
      <alignment vertical="center"/>
    </xf>
    <xf numFmtId="0" fontId="25" fillId="35" borderId="48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5" borderId="49" xfId="0" applyFont="1" applyFill="1" applyBorder="1" applyAlignment="1">
      <alignment vertical="center"/>
    </xf>
    <xf numFmtId="0" fontId="25" fillId="35" borderId="5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9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1" fillId="35" borderId="3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4" fillId="35" borderId="0" xfId="0" applyFont="1" applyFill="1" applyBorder="1" applyAlignment="1">
      <alignment vertical="center" wrapText="1" shrinkToFit="1"/>
    </xf>
    <xf numFmtId="0" fontId="24" fillId="35" borderId="0" xfId="0" applyFont="1" applyFill="1" applyBorder="1" applyAlignment="1">
      <alignment vertical="center" shrinkToFit="1"/>
    </xf>
    <xf numFmtId="0" fontId="24" fillId="35" borderId="29" xfId="0" applyFont="1" applyFill="1" applyBorder="1" applyAlignment="1">
      <alignment vertical="center" shrinkToFit="1"/>
    </xf>
    <xf numFmtId="0" fontId="24" fillId="35" borderId="28" xfId="0" applyFont="1" applyFill="1" applyBorder="1" applyAlignment="1">
      <alignment vertical="center"/>
    </xf>
    <xf numFmtId="0" fontId="24" fillId="35" borderId="32" xfId="0" applyFont="1" applyFill="1" applyBorder="1" applyAlignment="1">
      <alignment vertical="center" shrinkToFit="1"/>
    </xf>
    <xf numFmtId="0" fontId="24" fillId="35" borderId="28" xfId="0" applyFont="1" applyFill="1" applyBorder="1" applyAlignment="1">
      <alignment vertical="center" shrinkToFit="1"/>
    </xf>
    <xf numFmtId="0" fontId="24" fillId="35" borderId="52" xfId="0" applyFont="1" applyFill="1" applyBorder="1" applyAlignment="1">
      <alignment vertical="center" shrinkToFit="1"/>
    </xf>
    <xf numFmtId="0" fontId="8" fillId="40" borderId="22" xfId="0" applyFont="1" applyFill="1" applyBorder="1" applyAlignment="1">
      <alignment horizontal="center" vertical="center" shrinkToFit="1"/>
    </xf>
    <xf numFmtId="0" fontId="16" fillId="40" borderId="18" xfId="0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 shrinkToFit="1"/>
    </xf>
    <xf numFmtId="0" fontId="16" fillId="40" borderId="38" xfId="0" applyFont="1" applyFill="1" applyBorder="1" applyAlignment="1">
      <alignment horizontal="center" vertical="center"/>
    </xf>
    <xf numFmtId="0" fontId="24" fillId="35" borderId="53" xfId="0" applyFont="1" applyFill="1" applyBorder="1" applyAlignment="1">
      <alignment vertical="center"/>
    </xf>
    <xf numFmtId="0" fontId="24" fillId="35" borderId="53" xfId="0" applyFont="1" applyFill="1" applyBorder="1" applyAlignment="1">
      <alignment vertical="center" shrinkToFit="1"/>
    </xf>
    <xf numFmtId="0" fontId="24" fillId="35" borderId="23" xfId="0" applyFont="1" applyFill="1" applyBorder="1" applyAlignment="1">
      <alignment vertical="center" shrinkToFit="1"/>
    </xf>
    <xf numFmtId="0" fontId="24" fillId="35" borderId="23" xfId="0" applyFont="1" applyFill="1" applyBorder="1" applyAlignment="1">
      <alignment vertical="center"/>
    </xf>
    <xf numFmtId="0" fontId="21" fillId="40" borderId="28" xfId="0" applyFont="1" applyFill="1" applyBorder="1" applyAlignment="1" applyProtection="1">
      <alignment horizontal="center" vertical="center" shrinkToFit="1"/>
      <protection locked="0"/>
    </xf>
    <xf numFmtId="0" fontId="21" fillId="40" borderId="52" xfId="0" applyFont="1" applyFill="1" applyBorder="1" applyAlignment="1" applyProtection="1">
      <alignment horizontal="center" vertical="center" shrinkToFit="1"/>
      <protection locked="0"/>
    </xf>
    <xf numFmtId="0" fontId="21" fillId="40" borderId="32" xfId="0" applyFont="1" applyFill="1" applyBorder="1" applyAlignment="1" applyProtection="1">
      <alignment horizontal="center" vertical="center" shrinkToFit="1"/>
      <protection locked="0"/>
    </xf>
    <xf numFmtId="0" fontId="28" fillId="35" borderId="54" xfId="0" applyFont="1" applyFill="1" applyBorder="1" applyAlignment="1">
      <alignment horizontal="center" vertical="center" shrinkToFit="1"/>
    </xf>
    <xf numFmtId="0" fontId="87" fillId="0" borderId="32" xfId="0" applyFont="1" applyBorder="1" applyAlignment="1">
      <alignment horizontal="center" vertical="center" shrinkToFit="1"/>
    </xf>
    <xf numFmtId="0" fontId="28" fillId="0" borderId="54" xfId="0" applyFont="1" applyFill="1" applyBorder="1" applyAlignment="1">
      <alignment horizontal="center" vertical="center" shrinkToFit="1"/>
    </xf>
    <xf numFmtId="0" fontId="87" fillId="0" borderId="32" xfId="0" applyFont="1" applyFill="1" applyBorder="1" applyAlignment="1">
      <alignment horizontal="center" vertical="center" shrinkToFit="1"/>
    </xf>
    <xf numFmtId="0" fontId="28" fillId="40" borderId="54" xfId="0" applyFont="1" applyFill="1" applyBorder="1" applyAlignment="1">
      <alignment horizontal="center" vertical="center" shrinkToFit="1"/>
    </xf>
    <xf numFmtId="0" fontId="87" fillId="40" borderId="32" xfId="0" applyFont="1" applyFill="1" applyBorder="1" applyAlignment="1">
      <alignment horizontal="center" vertical="center" shrinkToFit="1"/>
    </xf>
    <xf numFmtId="0" fontId="28" fillId="40" borderId="55" xfId="0" applyFont="1" applyFill="1" applyBorder="1" applyAlignment="1">
      <alignment horizontal="center" vertical="center" shrinkToFit="1"/>
    </xf>
    <xf numFmtId="0" fontId="87" fillId="40" borderId="56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52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 applyProtection="1">
      <alignment horizontal="center" vertical="center" shrinkToFit="1"/>
      <protection locked="0"/>
    </xf>
    <xf numFmtId="0" fontId="29" fillId="0" borderId="57" xfId="33" applyFont="1" applyBorder="1" applyAlignment="1">
      <alignment horizontal="left" vertical="center" shrinkToFit="1"/>
      <protection/>
    </xf>
    <xf numFmtId="0" fontId="21" fillId="39" borderId="58" xfId="33" applyFont="1" applyFill="1" applyBorder="1" applyAlignment="1">
      <alignment horizontal="center" vertical="center"/>
      <protection/>
    </xf>
    <xf numFmtId="0" fontId="21" fillId="39" borderId="40" xfId="33" applyFont="1" applyFill="1" applyBorder="1" applyAlignment="1">
      <alignment horizontal="center" vertical="center"/>
      <protection/>
    </xf>
    <xf numFmtId="0" fontId="21" fillId="39" borderId="59" xfId="33" applyFont="1" applyFill="1" applyBorder="1" applyAlignment="1">
      <alignment horizontal="center" vertical="center"/>
      <protection/>
    </xf>
    <xf numFmtId="49" fontId="29" fillId="0" borderId="60" xfId="33" applyNumberFormat="1" applyFont="1" applyFill="1" applyBorder="1" applyAlignment="1" applyProtection="1">
      <alignment horizontal="left" vertical="center" shrinkToFit="1"/>
      <protection locked="0"/>
    </xf>
    <xf numFmtId="0" fontId="21" fillId="39" borderId="61" xfId="33" applyFont="1" applyFill="1" applyBorder="1" applyAlignment="1">
      <alignment horizontal="center" vertical="center" shrinkToFit="1"/>
      <protection/>
    </xf>
    <xf numFmtId="0" fontId="29" fillId="0" borderId="40" xfId="33" applyFont="1" applyFill="1" applyBorder="1" applyAlignment="1" applyProtection="1">
      <alignment horizontal="center" vertical="center" shrinkToFit="1"/>
      <protection locked="0"/>
    </xf>
    <xf numFmtId="0" fontId="21" fillId="39" borderId="40" xfId="33" applyFont="1" applyFill="1" applyBorder="1" applyAlignment="1">
      <alignment horizontal="center" vertical="center" shrinkToFit="1"/>
      <protection/>
    </xf>
    <xf numFmtId="49" fontId="29" fillId="0" borderId="59" xfId="33" applyNumberFormat="1" applyFont="1" applyFill="1" applyBorder="1" applyAlignment="1" applyProtection="1">
      <alignment horizontal="center" vertical="center" shrinkToFit="1"/>
      <protection locked="0"/>
    </xf>
    <xf numFmtId="0" fontId="28" fillId="0" borderId="62" xfId="33" applyFont="1" applyBorder="1" applyAlignment="1">
      <alignment horizontal="left" vertical="center" shrinkToFit="1"/>
      <protection/>
    </xf>
    <xf numFmtId="0" fontId="22" fillId="34" borderId="19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9" borderId="63" xfId="33" applyFont="1" applyFill="1" applyBorder="1" applyAlignment="1">
      <alignment horizontal="center" vertical="center" shrinkToFit="1"/>
      <protection/>
    </xf>
    <xf numFmtId="0" fontId="30" fillId="0" borderId="59" xfId="62" applyFont="1" applyFill="1" applyBorder="1" applyAlignment="1" applyProtection="1">
      <alignment horizontal="center" vertical="center" shrinkToFit="1"/>
      <protection locked="0"/>
    </xf>
    <xf numFmtId="0" fontId="21" fillId="34" borderId="64" xfId="0" applyFont="1" applyFill="1" applyBorder="1" applyAlignment="1">
      <alignment horizontal="center" vertical="center" shrinkToFit="1"/>
    </xf>
    <xf numFmtId="0" fontId="21" fillId="34" borderId="53" xfId="0" applyFont="1" applyFill="1" applyBorder="1" applyAlignment="1">
      <alignment horizontal="center" vertical="center" shrinkToFit="1"/>
    </xf>
    <xf numFmtId="0" fontId="21" fillId="34" borderId="65" xfId="0" applyFont="1" applyFill="1" applyBorder="1" applyAlignment="1">
      <alignment horizontal="center" vertical="center" shrinkToFit="1"/>
    </xf>
    <xf numFmtId="49" fontId="29" fillId="0" borderId="42" xfId="33" applyNumberFormat="1" applyFont="1" applyFill="1" applyBorder="1" applyAlignment="1" applyProtection="1">
      <alignment horizontal="center" vertical="center" shrinkToFit="1"/>
      <protection locked="0"/>
    </xf>
    <xf numFmtId="0" fontId="21" fillId="34" borderId="64" xfId="0" applyFont="1" applyFill="1" applyBorder="1" applyAlignment="1">
      <alignment horizontal="center" vertical="center" wrapText="1"/>
    </xf>
    <xf numFmtId="0" fontId="21" fillId="34" borderId="53" xfId="0" applyFont="1" applyFill="1" applyBorder="1" applyAlignment="1">
      <alignment horizontal="center" vertical="center" wrapText="1"/>
    </xf>
    <xf numFmtId="0" fontId="21" fillId="34" borderId="65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left" vertical="center" shrinkToFit="1"/>
    </xf>
    <xf numFmtId="0" fontId="22" fillId="34" borderId="66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67" xfId="33" applyFont="1" applyFill="1" applyBorder="1" applyAlignment="1">
      <alignment horizontal="center" vertical="center" shrinkToFit="1"/>
      <protection/>
    </xf>
    <xf numFmtId="0" fontId="28" fillId="0" borderId="68" xfId="62" applyFont="1" applyFill="1" applyBorder="1" applyAlignment="1" applyProtection="1">
      <alignment horizontal="center" vertical="center" shrinkToFit="1"/>
      <protection locked="0"/>
    </xf>
    <xf numFmtId="0" fontId="23" fillId="39" borderId="68" xfId="33" applyFont="1" applyFill="1" applyBorder="1" applyAlignment="1">
      <alignment horizontal="center" vertical="center" wrapText="1"/>
      <protection/>
    </xf>
    <xf numFmtId="0" fontId="69" fillId="0" borderId="59" xfId="44" applyFill="1" applyBorder="1" applyAlignment="1" applyProtection="1">
      <alignment horizontal="center" vertical="center" shrinkToFit="1"/>
      <protection locked="0"/>
    </xf>
    <xf numFmtId="0" fontId="29" fillId="0" borderId="59" xfId="33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33" applyFont="1" applyFill="1" applyBorder="1" applyAlignment="1">
      <alignment horizontal="center" vertical="center" shrinkToFit="1"/>
      <protection/>
    </xf>
    <xf numFmtId="0" fontId="21" fillId="39" borderId="69" xfId="33" applyFont="1" applyFill="1" applyBorder="1" applyAlignment="1">
      <alignment horizontal="center" vertical="center" shrinkToFit="1"/>
      <protection/>
    </xf>
    <xf numFmtId="49" fontId="29" fillId="0" borderId="40" xfId="33" applyNumberFormat="1" applyFont="1" applyFill="1" applyBorder="1" applyAlignment="1" applyProtection="1">
      <alignment horizontal="left" vertical="center" shrinkToFit="1"/>
      <protection locked="0"/>
    </xf>
    <xf numFmtId="0" fontId="29" fillId="0" borderId="40" xfId="33" applyFont="1" applyFill="1" applyBorder="1" applyAlignment="1">
      <alignment horizontal="center" vertical="center" shrinkToFit="1"/>
      <protection/>
    </xf>
    <xf numFmtId="0" fontId="29" fillId="0" borderId="59" xfId="33" applyFont="1" applyFill="1" applyBorder="1" applyAlignment="1">
      <alignment horizontal="center" vertical="center" shrinkToFit="1"/>
      <protection/>
    </xf>
    <xf numFmtId="0" fontId="21" fillId="34" borderId="5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70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28" fillId="0" borderId="40" xfId="33" applyFont="1" applyFill="1" applyBorder="1" applyAlignment="1">
      <alignment horizontal="center" vertical="center" shrinkToFit="1"/>
      <protection/>
    </xf>
    <xf numFmtId="0" fontId="28" fillId="0" borderId="71" xfId="33" applyFont="1" applyFill="1" applyBorder="1" applyAlignment="1">
      <alignment horizontal="center" vertical="center" shrinkToFit="1"/>
      <protection/>
    </xf>
    <xf numFmtId="14" fontId="28" fillId="0" borderId="23" xfId="0" applyNumberFormat="1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1" fillId="35" borderId="28" xfId="0" applyFont="1" applyFill="1" applyBorder="1" applyAlignment="1">
      <alignment horizontal="center" vertical="center" shrinkToFit="1"/>
    </xf>
    <xf numFmtId="0" fontId="21" fillId="35" borderId="70" xfId="0" applyFont="1" applyFill="1" applyBorder="1" applyAlignment="1">
      <alignment horizontal="center" vertical="center" shrinkToFit="1"/>
    </xf>
    <xf numFmtId="0" fontId="28" fillId="0" borderId="52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 shrinkToFit="1"/>
    </xf>
    <xf numFmtId="0" fontId="28" fillId="35" borderId="28" xfId="0" applyFont="1" applyFill="1" applyBorder="1" applyAlignment="1">
      <alignment horizontal="center" vertical="center" shrinkToFit="1"/>
    </xf>
    <xf numFmtId="0" fontId="28" fillId="35" borderId="52" xfId="0" applyFont="1" applyFill="1" applyBorder="1" applyAlignment="1">
      <alignment horizontal="center" vertical="center" shrinkToFit="1"/>
    </xf>
    <xf numFmtId="14" fontId="28" fillId="35" borderId="23" xfId="0" applyNumberFormat="1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52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70" xfId="0" applyFont="1" applyFill="1" applyBorder="1" applyAlignment="1">
      <alignment horizontal="center" vertical="center" shrinkToFit="1"/>
    </xf>
    <xf numFmtId="0" fontId="28" fillId="40" borderId="52" xfId="0" applyFont="1" applyFill="1" applyBorder="1" applyAlignment="1">
      <alignment horizontal="center" vertical="center"/>
    </xf>
    <xf numFmtId="0" fontId="28" fillId="40" borderId="23" xfId="0" applyFont="1" applyFill="1" applyBorder="1" applyAlignment="1">
      <alignment horizontal="center" vertical="center" shrinkToFit="1"/>
    </xf>
    <xf numFmtId="0" fontId="28" fillId="40" borderId="28" xfId="0" applyFont="1" applyFill="1" applyBorder="1" applyAlignment="1">
      <alignment horizontal="center" vertical="center" shrinkToFit="1"/>
    </xf>
    <xf numFmtId="0" fontId="28" fillId="40" borderId="52" xfId="0" applyFont="1" applyFill="1" applyBorder="1" applyAlignment="1">
      <alignment horizontal="center" vertical="center" shrinkToFit="1"/>
    </xf>
    <xf numFmtId="14" fontId="28" fillId="40" borderId="23" xfId="0" applyNumberFormat="1" applyFont="1" applyFill="1" applyBorder="1" applyAlignment="1">
      <alignment horizontal="center" vertical="center" shrinkToFit="1"/>
    </xf>
    <xf numFmtId="0" fontId="21" fillId="40" borderId="28" xfId="0" applyFont="1" applyFill="1" applyBorder="1" applyAlignment="1">
      <alignment horizontal="center" vertical="center" shrinkToFit="1"/>
    </xf>
    <xf numFmtId="0" fontId="21" fillId="40" borderId="70" xfId="0" applyFont="1" applyFill="1" applyBorder="1" applyAlignment="1">
      <alignment horizontal="center" vertical="center" shrinkToFit="1"/>
    </xf>
    <xf numFmtId="0" fontId="28" fillId="40" borderId="72" xfId="0" applyFont="1" applyFill="1" applyBorder="1" applyAlignment="1">
      <alignment horizontal="center" vertical="center"/>
    </xf>
    <xf numFmtId="0" fontId="28" fillId="40" borderId="37" xfId="0" applyFont="1" applyFill="1" applyBorder="1" applyAlignment="1">
      <alignment horizontal="center" vertical="center" shrinkToFit="1"/>
    </xf>
    <xf numFmtId="0" fontId="28" fillId="40" borderId="47" xfId="0" applyFont="1" applyFill="1" applyBorder="1" applyAlignment="1">
      <alignment horizontal="center" vertical="center" shrinkToFit="1"/>
    </xf>
    <xf numFmtId="0" fontId="28" fillId="40" borderId="72" xfId="0" applyFont="1" applyFill="1" applyBorder="1" applyAlignment="1">
      <alignment horizontal="center" vertical="center" shrinkToFit="1"/>
    </xf>
    <xf numFmtId="14" fontId="28" fillId="40" borderId="37" xfId="0" applyNumberFormat="1" applyFont="1" applyFill="1" applyBorder="1" applyAlignment="1">
      <alignment horizontal="center" vertical="center" shrinkToFit="1"/>
    </xf>
    <xf numFmtId="0" fontId="21" fillId="40" borderId="47" xfId="0" applyFont="1" applyFill="1" applyBorder="1" applyAlignment="1">
      <alignment horizontal="center" vertical="center" shrinkToFit="1"/>
    </xf>
    <xf numFmtId="0" fontId="21" fillId="40" borderId="73" xfId="0" applyFont="1" applyFill="1" applyBorder="1" applyAlignment="1">
      <alignment horizontal="center" vertical="center" shrinkToFit="1"/>
    </xf>
    <xf numFmtId="0" fontId="29" fillId="35" borderId="74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1" fillId="36" borderId="23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 shrinkToFit="1"/>
    </xf>
    <xf numFmtId="0" fontId="24" fillId="35" borderId="23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left" vertical="top" wrapText="1"/>
    </xf>
    <xf numFmtId="0" fontId="22" fillId="36" borderId="29" xfId="0" applyFont="1" applyFill="1" applyBorder="1" applyAlignment="1">
      <alignment horizontal="left" vertical="top" wrapText="1"/>
    </xf>
    <xf numFmtId="0" fontId="21" fillId="35" borderId="75" xfId="0" applyFont="1" applyFill="1" applyBorder="1" applyAlignment="1" applyProtection="1">
      <alignment horizontal="center" vertical="center" wrapText="1"/>
      <protection locked="0"/>
    </xf>
    <xf numFmtId="0" fontId="21" fillId="35" borderId="75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75" xfId="0" applyFont="1" applyFill="1" applyBorder="1" applyAlignment="1">
      <alignment horizontal="left" vertical="center"/>
    </xf>
    <xf numFmtId="0" fontId="8" fillId="40" borderId="23" xfId="0" applyFont="1" applyFill="1" applyBorder="1" applyAlignment="1">
      <alignment horizontal="center" vertical="center" shrinkToFit="1"/>
    </xf>
    <xf numFmtId="0" fontId="87" fillId="40" borderId="23" xfId="0" applyFont="1" applyFill="1" applyBorder="1" applyAlignment="1">
      <alignment vertical="center" shrinkToFit="1"/>
    </xf>
    <xf numFmtId="0" fontId="8" fillId="40" borderId="37" xfId="0" applyFont="1" applyFill="1" applyBorder="1" applyAlignment="1">
      <alignment horizontal="center" vertical="center" shrinkToFit="1"/>
    </xf>
    <xf numFmtId="0" fontId="87" fillId="40" borderId="37" xfId="0" applyFont="1" applyFill="1" applyBorder="1" applyAlignment="1">
      <alignment vertical="center" shrinkToFit="1"/>
    </xf>
    <xf numFmtId="0" fontId="16" fillId="0" borderId="76" xfId="0" applyFont="1" applyBorder="1" applyAlignment="1">
      <alignment vertical="center" shrinkToFit="1"/>
    </xf>
    <xf numFmtId="0" fontId="88" fillId="0" borderId="77" xfId="0" applyFont="1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12" fillId="0" borderId="35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8" fillId="35" borderId="23" xfId="0" applyFont="1" applyFill="1" applyBorder="1" applyAlignment="1">
      <alignment horizontal="center" vertical="center" shrinkToFit="1"/>
    </xf>
    <xf numFmtId="0" fontId="87" fillId="35" borderId="23" xfId="0" applyFont="1" applyFill="1" applyBorder="1" applyAlignment="1">
      <alignment vertical="center" shrinkToFit="1"/>
    </xf>
    <xf numFmtId="0" fontId="32" fillId="0" borderId="82" xfId="0" applyFont="1" applyBorder="1" applyAlignment="1">
      <alignment horizontal="center" vertical="center" shrinkToFit="1"/>
    </xf>
    <xf numFmtId="0" fontId="89" fillId="0" borderId="83" xfId="0" applyFont="1" applyBorder="1" applyAlignment="1">
      <alignment horizontal="center" vertical="center" shrinkToFit="1"/>
    </xf>
    <xf numFmtId="0" fontId="89" fillId="0" borderId="84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textRotation="255" shrinkToFit="1"/>
    </xf>
    <xf numFmtId="0" fontId="0" fillId="0" borderId="86" xfId="0" applyBorder="1" applyAlignment="1">
      <alignment vertical="center" shrinkToFit="1"/>
    </xf>
    <xf numFmtId="0" fontId="90" fillId="0" borderId="10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80" xfId="0" applyFont="1" applyBorder="1" applyAlignment="1">
      <alignment horizontal="center" vertical="center"/>
    </xf>
    <xf numFmtId="0" fontId="90" fillId="0" borderId="81" xfId="0" applyFont="1" applyBorder="1" applyAlignment="1">
      <alignment horizontal="center" vertical="center"/>
    </xf>
    <xf numFmtId="0" fontId="90" fillId="0" borderId="76" xfId="0" applyFont="1" applyBorder="1" applyAlignment="1">
      <alignment horizontal="center" vertical="center"/>
    </xf>
    <xf numFmtId="0" fontId="90" fillId="0" borderId="7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20" fontId="10" fillId="0" borderId="88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8" fillId="0" borderId="89" xfId="0" applyFont="1" applyBorder="1" applyAlignment="1">
      <alignment horizontal="center" vertical="center" textRotation="255"/>
    </xf>
    <xf numFmtId="0" fontId="8" fillId="0" borderId="90" xfId="0" applyFont="1" applyBorder="1" applyAlignment="1">
      <alignment horizontal="center" vertical="center" textRotation="255"/>
    </xf>
    <xf numFmtId="0" fontId="15" fillId="0" borderId="81" xfId="0" applyFont="1" applyBorder="1" applyAlignment="1">
      <alignment vertical="center" shrinkToFit="1"/>
    </xf>
    <xf numFmtId="0" fontId="91" fillId="0" borderId="76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47625</xdr:rowOff>
    </xdr:from>
    <xdr:to>
      <xdr:col>45</xdr:col>
      <xdr:colOff>257175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14963775" y="119062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4</xdr:row>
      <xdr:rowOff>38100</xdr:rowOff>
    </xdr:from>
    <xdr:to>
      <xdr:col>45</xdr:col>
      <xdr:colOff>276225</xdr:colOff>
      <xdr:row>4</xdr:row>
      <xdr:rowOff>333375</xdr:rowOff>
    </xdr:to>
    <xdr:sp>
      <xdr:nvSpPr>
        <xdr:cNvPr id="2" name="円/楕円 5"/>
        <xdr:cNvSpPr>
          <a:spLocks/>
        </xdr:cNvSpPr>
      </xdr:nvSpPr>
      <xdr:spPr>
        <a:xfrm>
          <a:off x="14982825" y="1562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295275</xdr:colOff>
      <xdr:row>5</xdr:row>
      <xdr:rowOff>333375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257175</xdr:colOff>
      <xdr:row>7</xdr:row>
      <xdr:rowOff>323850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257175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152400</xdr:colOff>
      <xdr:row>14</xdr:row>
      <xdr:rowOff>57150</xdr:rowOff>
    </xdr:from>
    <xdr:to>
      <xdr:col>47</xdr:col>
      <xdr:colOff>409575</xdr:colOff>
      <xdr:row>14</xdr:row>
      <xdr:rowOff>342900</xdr:rowOff>
    </xdr:to>
    <xdr:sp>
      <xdr:nvSpPr>
        <xdr:cNvPr id="6" name="円/楕円 16"/>
        <xdr:cNvSpPr>
          <a:spLocks/>
        </xdr:cNvSpPr>
      </xdr:nvSpPr>
      <xdr:spPr>
        <a:xfrm>
          <a:off x="17449800" y="5391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552450</xdr:colOff>
      <xdr:row>10</xdr:row>
      <xdr:rowOff>57150</xdr:rowOff>
    </xdr:from>
    <xdr:to>
      <xdr:col>47</xdr:col>
      <xdr:colOff>552450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49850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247650</xdr:colOff>
      <xdr:row>16</xdr:row>
      <xdr:rowOff>285750</xdr:rowOff>
    </xdr:to>
    <xdr:sp>
      <xdr:nvSpPr>
        <xdr:cNvPr id="8" name="円/楕円 18"/>
        <xdr:cNvSpPr>
          <a:spLocks/>
        </xdr:cNvSpPr>
      </xdr:nvSpPr>
      <xdr:spPr>
        <a:xfrm>
          <a:off x="17297400" y="6096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247650</xdr:colOff>
      <xdr:row>17</xdr:row>
      <xdr:rowOff>285750</xdr:rowOff>
    </xdr:to>
    <xdr:sp>
      <xdr:nvSpPr>
        <xdr:cNvPr id="9" name="円/楕円 19"/>
        <xdr:cNvSpPr>
          <a:spLocks/>
        </xdr:cNvSpPr>
      </xdr:nvSpPr>
      <xdr:spPr>
        <a:xfrm>
          <a:off x="17297400" y="6477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247650</xdr:colOff>
      <xdr:row>18</xdr:row>
      <xdr:rowOff>285750</xdr:rowOff>
    </xdr:to>
    <xdr:sp>
      <xdr:nvSpPr>
        <xdr:cNvPr id="10" name="円/楕円 20"/>
        <xdr:cNvSpPr>
          <a:spLocks/>
        </xdr:cNvSpPr>
      </xdr:nvSpPr>
      <xdr:spPr>
        <a:xfrm>
          <a:off x="17297400" y="6858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247650</xdr:colOff>
      <xdr:row>19</xdr:row>
      <xdr:rowOff>285750</xdr:rowOff>
    </xdr:to>
    <xdr:sp>
      <xdr:nvSpPr>
        <xdr:cNvPr id="11" name="円/楕円 21"/>
        <xdr:cNvSpPr>
          <a:spLocks/>
        </xdr:cNvSpPr>
      </xdr:nvSpPr>
      <xdr:spPr>
        <a:xfrm>
          <a:off x="17297400" y="7239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247650</xdr:colOff>
      <xdr:row>20</xdr:row>
      <xdr:rowOff>285750</xdr:rowOff>
    </xdr:to>
    <xdr:sp>
      <xdr:nvSpPr>
        <xdr:cNvPr id="12" name="円/楕円 22"/>
        <xdr:cNvSpPr>
          <a:spLocks/>
        </xdr:cNvSpPr>
      </xdr:nvSpPr>
      <xdr:spPr>
        <a:xfrm>
          <a:off x="17297400" y="7620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247650</xdr:colOff>
      <xdr:row>21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17297400" y="8001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247650</xdr:colOff>
      <xdr:row>22</xdr:row>
      <xdr:rowOff>285750</xdr:rowOff>
    </xdr:to>
    <xdr:sp>
      <xdr:nvSpPr>
        <xdr:cNvPr id="14" name="円/楕円 24"/>
        <xdr:cNvSpPr>
          <a:spLocks/>
        </xdr:cNvSpPr>
      </xdr:nvSpPr>
      <xdr:spPr>
        <a:xfrm>
          <a:off x="17297400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5</xdr:row>
      <xdr:rowOff>38100</xdr:rowOff>
    </xdr:from>
    <xdr:to>
      <xdr:col>45</xdr:col>
      <xdr:colOff>276225</xdr:colOff>
      <xdr:row>5</xdr:row>
      <xdr:rowOff>333375</xdr:rowOff>
    </xdr:to>
    <xdr:sp>
      <xdr:nvSpPr>
        <xdr:cNvPr id="15" name="円/楕円 5"/>
        <xdr:cNvSpPr>
          <a:spLocks/>
        </xdr:cNvSpPr>
      </xdr:nvSpPr>
      <xdr:spPr>
        <a:xfrm>
          <a:off x="14982825" y="1943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6</xdr:row>
      <xdr:rowOff>38100</xdr:rowOff>
    </xdr:from>
    <xdr:to>
      <xdr:col>45</xdr:col>
      <xdr:colOff>276225</xdr:colOff>
      <xdr:row>6</xdr:row>
      <xdr:rowOff>333375</xdr:rowOff>
    </xdr:to>
    <xdr:sp>
      <xdr:nvSpPr>
        <xdr:cNvPr id="16" name="円/楕円 5"/>
        <xdr:cNvSpPr>
          <a:spLocks/>
        </xdr:cNvSpPr>
      </xdr:nvSpPr>
      <xdr:spPr>
        <a:xfrm>
          <a:off x="14982825" y="2324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38100</xdr:rowOff>
    </xdr:from>
    <xdr:to>
      <xdr:col>45</xdr:col>
      <xdr:colOff>276225</xdr:colOff>
      <xdr:row>8</xdr:row>
      <xdr:rowOff>333375</xdr:rowOff>
    </xdr:to>
    <xdr:sp>
      <xdr:nvSpPr>
        <xdr:cNvPr id="17" name="円/楕円 5"/>
        <xdr:cNvSpPr>
          <a:spLocks/>
        </xdr:cNvSpPr>
      </xdr:nvSpPr>
      <xdr:spPr>
        <a:xfrm>
          <a:off x="14982825" y="3086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38100</xdr:rowOff>
    </xdr:from>
    <xdr:to>
      <xdr:col>45</xdr:col>
      <xdr:colOff>276225</xdr:colOff>
      <xdr:row>9</xdr:row>
      <xdr:rowOff>333375</xdr:rowOff>
    </xdr:to>
    <xdr:sp>
      <xdr:nvSpPr>
        <xdr:cNvPr id="18" name="円/楕円 5"/>
        <xdr:cNvSpPr>
          <a:spLocks/>
        </xdr:cNvSpPr>
      </xdr:nvSpPr>
      <xdr:spPr>
        <a:xfrm>
          <a:off x="14982825" y="3467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38100</xdr:rowOff>
    </xdr:from>
    <xdr:to>
      <xdr:col>45</xdr:col>
      <xdr:colOff>276225</xdr:colOff>
      <xdr:row>11</xdr:row>
      <xdr:rowOff>333375</xdr:rowOff>
    </xdr:to>
    <xdr:sp>
      <xdr:nvSpPr>
        <xdr:cNvPr id="19" name="円/楕円 5"/>
        <xdr:cNvSpPr>
          <a:spLocks/>
        </xdr:cNvSpPr>
      </xdr:nvSpPr>
      <xdr:spPr>
        <a:xfrm>
          <a:off x="14982825" y="4229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38100</xdr:rowOff>
    </xdr:from>
    <xdr:to>
      <xdr:col>45</xdr:col>
      <xdr:colOff>276225</xdr:colOff>
      <xdr:row>12</xdr:row>
      <xdr:rowOff>333375</xdr:rowOff>
    </xdr:to>
    <xdr:sp>
      <xdr:nvSpPr>
        <xdr:cNvPr id="20" name="円/楕円 5"/>
        <xdr:cNvSpPr>
          <a:spLocks/>
        </xdr:cNvSpPr>
      </xdr:nvSpPr>
      <xdr:spPr>
        <a:xfrm>
          <a:off x="14982825" y="4610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38100</xdr:rowOff>
    </xdr:from>
    <xdr:to>
      <xdr:col>45</xdr:col>
      <xdr:colOff>276225</xdr:colOff>
      <xdr:row>13</xdr:row>
      <xdr:rowOff>333375</xdr:rowOff>
    </xdr:to>
    <xdr:sp>
      <xdr:nvSpPr>
        <xdr:cNvPr id="21" name="円/楕円 5"/>
        <xdr:cNvSpPr>
          <a:spLocks/>
        </xdr:cNvSpPr>
      </xdr:nvSpPr>
      <xdr:spPr>
        <a:xfrm>
          <a:off x="14982825" y="4991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257175</xdr:colOff>
      <xdr:row>14</xdr:row>
      <xdr:rowOff>371475</xdr:rowOff>
    </xdr:to>
    <xdr:sp>
      <xdr:nvSpPr>
        <xdr:cNvPr id="22" name="円/楕円 5"/>
        <xdr:cNvSpPr>
          <a:spLocks/>
        </xdr:cNvSpPr>
      </xdr:nvSpPr>
      <xdr:spPr>
        <a:xfrm>
          <a:off x="14973300" y="541972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257175</xdr:colOff>
      <xdr:row>15</xdr:row>
      <xdr:rowOff>333375</xdr:rowOff>
    </xdr:to>
    <xdr:sp>
      <xdr:nvSpPr>
        <xdr:cNvPr id="23" name="円/楕円 5"/>
        <xdr:cNvSpPr>
          <a:spLocks/>
        </xdr:cNvSpPr>
      </xdr:nvSpPr>
      <xdr:spPr>
        <a:xfrm>
          <a:off x="14973300" y="5753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257175</xdr:colOff>
      <xdr:row>16</xdr:row>
      <xdr:rowOff>333375</xdr:rowOff>
    </xdr:to>
    <xdr:sp>
      <xdr:nvSpPr>
        <xdr:cNvPr id="24" name="円/楕円 5"/>
        <xdr:cNvSpPr>
          <a:spLocks/>
        </xdr:cNvSpPr>
      </xdr:nvSpPr>
      <xdr:spPr>
        <a:xfrm>
          <a:off x="14963775" y="6134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17</xdr:row>
      <xdr:rowOff>66675</xdr:rowOff>
    </xdr:from>
    <xdr:to>
      <xdr:col>45</xdr:col>
      <xdr:colOff>247650</xdr:colOff>
      <xdr:row>17</xdr:row>
      <xdr:rowOff>352425</xdr:rowOff>
    </xdr:to>
    <xdr:sp>
      <xdr:nvSpPr>
        <xdr:cNvPr id="25" name="円/楕円 5"/>
        <xdr:cNvSpPr>
          <a:spLocks/>
        </xdr:cNvSpPr>
      </xdr:nvSpPr>
      <xdr:spPr>
        <a:xfrm>
          <a:off x="14954250" y="654367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7</xdr:col>
      <xdr:colOff>47625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81275" y="38100"/>
          <a:ext cx="3200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5" sqref="C5"/>
    </sheetView>
  </sheetViews>
  <sheetFormatPr defaultColWidth="9.00390625" defaultRowHeight="15"/>
  <cols>
    <col min="1" max="16384" width="9.00390625" style="109" customWidth="1"/>
  </cols>
  <sheetData>
    <row r="1" ht="82.5">
      <c r="A1" s="109" t="s">
        <v>61</v>
      </c>
    </row>
    <row r="3" spans="2:3" s="108" customFormat="1" ht="33">
      <c r="B3" s="108" t="s">
        <v>62</v>
      </c>
      <c r="C3" s="108" t="s">
        <v>63</v>
      </c>
    </row>
    <row r="4" s="108" customFormat="1" ht="33">
      <c r="C4" s="108" t="s">
        <v>122</v>
      </c>
    </row>
    <row r="5" s="108" customFormat="1" ht="33"/>
    <row r="6" s="108" customFormat="1" ht="33"/>
    <row r="7" s="108" customFormat="1" ht="33"/>
    <row r="8" s="108" customFormat="1" ht="33"/>
    <row r="9" s="108" customFormat="1" ht="33"/>
    <row r="10" s="108" customFormat="1" ht="33"/>
    <row r="11" s="108" customFormat="1" ht="33"/>
    <row r="12" s="108" customFormat="1" ht="33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tabSelected="1" view="pageBreakPreview" zoomScale="70" zoomScaleNormal="70" zoomScaleSheetLayoutView="70" zoomScalePageLayoutView="0" workbookViewId="0" topLeftCell="A1">
      <selection activeCell="I2" sqref="I2"/>
    </sheetView>
  </sheetViews>
  <sheetFormatPr defaultColWidth="2.28125" defaultRowHeight="21" customHeight="1"/>
  <cols>
    <col min="1" max="1" width="3.00390625" style="75" customWidth="1"/>
    <col min="2" max="36" width="3.00390625" style="52" customWidth="1"/>
    <col min="37" max="38" width="6.7109375" style="52" customWidth="1"/>
    <col min="39" max="40" width="7.2812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28125" style="53" customWidth="1"/>
    <col min="49" max="49" width="13.28125" style="54" customWidth="1"/>
    <col min="50" max="51" width="2.140625" style="50" customWidth="1"/>
    <col min="52" max="193" width="2.28125" style="50" customWidth="1"/>
    <col min="194" max="240" width="2.2812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28125" style="52" customWidth="1"/>
  </cols>
  <sheetData>
    <row r="1" spans="1:244" ht="30" customHeight="1">
      <c r="A1" s="233" t="s">
        <v>106</v>
      </c>
      <c r="B1" s="234"/>
      <c r="C1" s="234"/>
      <c r="D1" s="234"/>
      <c r="E1" s="234"/>
      <c r="F1" s="234"/>
      <c r="G1" s="234"/>
      <c r="H1" s="234"/>
      <c r="I1" s="235" t="s">
        <v>121</v>
      </c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25"/>
      <c r="AR1" s="225"/>
      <c r="AS1" s="225"/>
      <c r="AT1" s="225"/>
      <c r="AU1" s="132"/>
      <c r="AV1" s="173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0"/>
      <c r="B2" s="137" t="s">
        <v>104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6"/>
      <c r="AN2" s="116"/>
      <c r="AO2" s="111"/>
      <c r="AP2" s="111"/>
      <c r="AQ2" s="111"/>
      <c r="AR2" s="111"/>
      <c r="AS2" s="111"/>
      <c r="AT2" s="111"/>
      <c r="AU2" s="111"/>
      <c r="AZ2" s="55"/>
      <c r="BA2" s="55"/>
      <c r="BB2" s="55"/>
      <c r="BC2" s="56"/>
      <c r="BD2" s="51"/>
      <c r="BE2" s="51"/>
      <c r="BF2" s="56"/>
      <c r="BG2" s="56"/>
      <c r="IH2" s="51" t="s">
        <v>25</v>
      </c>
      <c r="II2" s="51" t="s">
        <v>26</v>
      </c>
      <c r="IJ2" s="51" t="s">
        <v>27</v>
      </c>
      <c r="IK2" s="51" t="s">
        <v>28</v>
      </c>
    </row>
    <row r="3" spans="1:243" ht="30" customHeight="1">
      <c r="A3" s="226" t="s">
        <v>29</v>
      </c>
      <c r="B3" s="227"/>
      <c r="C3" s="227"/>
      <c r="D3" s="227"/>
      <c r="E3" s="227"/>
      <c r="F3" s="228" t="s">
        <v>64</v>
      </c>
      <c r="G3" s="228"/>
      <c r="H3" s="228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30" t="s">
        <v>65</v>
      </c>
      <c r="V3" s="230"/>
      <c r="W3" s="230"/>
      <c r="X3" s="230"/>
      <c r="Y3" s="230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57"/>
      <c r="AK3" s="92" t="s">
        <v>58</v>
      </c>
      <c r="AL3" s="93" t="s">
        <v>30</v>
      </c>
      <c r="AM3" s="94" t="s">
        <v>31</v>
      </c>
      <c r="AN3" s="95" t="s">
        <v>32</v>
      </c>
      <c r="AO3" s="96" t="s">
        <v>33</v>
      </c>
      <c r="AP3" s="96" t="s">
        <v>34</v>
      </c>
      <c r="AQ3" s="97" t="s">
        <v>35</v>
      </c>
      <c r="AR3" s="97" t="s">
        <v>36</v>
      </c>
      <c r="AS3" s="97" t="s">
        <v>79</v>
      </c>
      <c r="AT3" s="134" t="s">
        <v>37</v>
      </c>
      <c r="AU3" s="98" t="s">
        <v>103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214"/>
      <c r="B4" s="215"/>
      <c r="C4" s="215"/>
      <c r="D4" s="215"/>
      <c r="E4" s="215"/>
      <c r="F4" s="216" t="s">
        <v>66</v>
      </c>
      <c r="G4" s="216"/>
      <c r="H4" s="216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59">
        <v>1</v>
      </c>
      <c r="AK4" s="117"/>
      <c r="AL4" s="118"/>
      <c r="AM4" s="118"/>
      <c r="AN4" s="119"/>
      <c r="AO4" s="120"/>
      <c r="AP4" s="121"/>
      <c r="AQ4" s="122"/>
      <c r="AR4" s="138">
        <f>IF(AQ4="","",DATEDIF(AQ4,"2016/04/1","Y"))</f>
      </c>
      <c r="AS4" s="139"/>
      <c r="AT4" s="135" t="s">
        <v>38</v>
      </c>
      <c r="AU4" s="100"/>
      <c r="AV4" s="174"/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218" t="s">
        <v>39</v>
      </c>
      <c r="B5" s="219"/>
      <c r="C5" s="219"/>
      <c r="D5" s="219"/>
      <c r="E5" s="220"/>
      <c r="F5" s="209" t="s">
        <v>67</v>
      </c>
      <c r="G5" s="209"/>
      <c r="H5" s="209"/>
      <c r="I5" s="124" t="s">
        <v>40</v>
      </c>
      <c r="J5" s="221"/>
      <c r="K5" s="221"/>
      <c r="L5" s="221"/>
      <c r="M5" s="221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63" t="s">
        <v>84</v>
      </c>
      <c r="AK5" s="117"/>
      <c r="AL5" s="118"/>
      <c r="AM5" s="118"/>
      <c r="AN5" s="119"/>
      <c r="AO5" s="123"/>
      <c r="AP5" s="121"/>
      <c r="AQ5" s="122"/>
      <c r="AR5" s="138">
        <f aca="true" t="shared" si="0" ref="AR5:AR22">IF(AQ5="","",DATEDIF(AQ5,"2016/04/1","Y"))</f>
      </c>
      <c r="AS5" s="139"/>
      <c r="AT5" s="135" t="s">
        <v>38</v>
      </c>
      <c r="AU5" s="100"/>
      <c r="AV5" s="174"/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7"/>
      <c r="B6" s="64"/>
      <c r="C6" s="64"/>
      <c r="D6" s="64"/>
      <c r="E6" s="65"/>
      <c r="F6" s="125"/>
      <c r="G6" s="126"/>
      <c r="H6" s="127"/>
      <c r="I6" s="12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66" t="s">
        <v>85</v>
      </c>
      <c r="AK6" s="117"/>
      <c r="AL6" s="118"/>
      <c r="AM6" s="118"/>
      <c r="AN6" s="119"/>
      <c r="AO6" s="123"/>
      <c r="AP6" s="121"/>
      <c r="AQ6" s="122"/>
      <c r="AR6" s="138">
        <f t="shared" si="0"/>
      </c>
      <c r="AS6" s="139"/>
      <c r="AT6" s="135" t="s">
        <v>38</v>
      </c>
      <c r="AU6" s="100"/>
      <c r="AV6" s="174"/>
      <c r="AW6" s="55"/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88"/>
      <c r="B7" s="67"/>
      <c r="C7" s="67"/>
      <c r="D7" s="67"/>
      <c r="E7" s="68"/>
      <c r="F7" s="209" t="s">
        <v>64</v>
      </c>
      <c r="G7" s="209"/>
      <c r="H7" s="209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1" t="s">
        <v>68</v>
      </c>
      <c r="V7" s="211"/>
      <c r="W7" s="211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63" t="s">
        <v>86</v>
      </c>
      <c r="AK7" s="117"/>
      <c r="AL7" s="118"/>
      <c r="AM7" s="118"/>
      <c r="AN7" s="119"/>
      <c r="AO7" s="123"/>
      <c r="AP7" s="121"/>
      <c r="AQ7" s="122"/>
      <c r="AR7" s="138">
        <f t="shared" si="0"/>
      </c>
      <c r="AS7" s="139"/>
      <c r="AT7" s="135" t="s">
        <v>38</v>
      </c>
      <c r="AU7" s="100"/>
      <c r="AV7" s="174"/>
      <c r="AW7" s="55"/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88"/>
      <c r="B8" s="67"/>
      <c r="C8" s="67"/>
      <c r="D8" s="67"/>
      <c r="E8" s="68"/>
      <c r="F8" s="236" t="s">
        <v>69</v>
      </c>
      <c r="G8" s="236"/>
      <c r="H8" s="236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1" t="s">
        <v>70</v>
      </c>
      <c r="V8" s="211"/>
      <c r="W8" s="211"/>
      <c r="X8" s="231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63" t="s">
        <v>87</v>
      </c>
      <c r="AK8" s="117"/>
      <c r="AL8" s="118"/>
      <c r="AM8" s="118"/>
      <c r="AN8" s="119"/>
      <c r="AO8" s="123"/>
      <c r="AP8" s="121"/>
      <c r="AQ8" s="122"/>
      <c r="AR8" s="138">
        <f t="shared" si="0"/>
      </c>
      <c r="AS8" s="139"/>
      <c r="AT8" s="135" t="s">
        <v>38</v>
      </c>
      <c r="AU8" s="100"/>
      <c r="AV8" s="174"/>
      <c r="AW8" s="55"/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89"/>
      <c r="B9" s="69"/>
      <c r="C9" s="69"/>
      <c r="D9" s="69"/>
      <c r="E9" s="70"/>
      <c r="F9" s="236" t="s">
        <v>71</v>
      </c>
      <c r="G9" s="236"/>
      <c r="H9" s="236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06" t="s">
        <v>72</v>
      </c>
      <c r="V9" s="206"/>
      <c r="W9" s="206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63" t="s">
        <v>88</v>
      </c>
      <c r="AK9" s="117"/>
      <c r="AL9" s="118"/>
      <c r="AM9" s="118"/>
      <c r="AN9" s="119"/>
      <c r="AO9" s="123"/>
      <c r="AP9" s="121"/>
      <c r="AQ9" s="122"/>
      <c r="AR9" s="138">
        <f t="shared" si="0"/>
      </c>
      <c r="AS9" s="139"/>
      <c r="AT9" s="135" t="s">
        <v>38</v>
      </c>
      <c r="AU9" s="100"/>
      <c r="AV9" s="174"/>
      <c r="AW9" s="55"/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22" t="s">
        <v>42</v>
      </c>
      <c r="B10" s="223"/>
      <c r="C10" s="223"/>
      <c r="D10" s="223"/>
      <c r="E10" s="224"/>
      <c r="F10" s="205"/>
      <c r="G10" s="205"/>
      <c r="H10" s="205"/>
      <c r="I10" s="205"/>
      <c r="J10" s="205"/>
      <c r="K10" s="205"/>
      <c r="L10" s="206" t="s">
        <v>43</v>
      </c>
      <c r="M10" s="206"/>
      <c r="N10" s="206"/>
      <c r="O10" s="206"/>
      <c r="P10" s="206"/>
      <c r="Q10" s="206"/>
      <c r="R10" s="206"/>
      <c r="S10" s="206"/>
      <c r="T10" s="206" t="s">
        <v>73</v>
      </c>
      <c r="U10" s="206"/>
      <c r="V10" s="206"/>
      <c r="W10" s="206"/>
      <c r="X10" s="206"/>
      <c r="Y10" s="206"/>
      <c r="Z10" s="206"/>
      <c r="AA10" s="206"/>
      <c r="AB10" s="207" t="s">
        <v>74</v>
      </c>
      <c r="AC10" s="207"/>
      <c r="AD10" s="207"/>
      <c r="AE10" s="207"/>
      <c r="AF10" s="207"/>
      <c r="AG10" s="207"/>
      <c r="AH10" s="207"/>
      <c r="AI10" s="207"/>
      <c r="AJ10" s="63" t="s">
        <v>89</v>
      </c>
      <c r="AK10" s="117"/>
      <c r="AL10" s="118"/>
      <c r="AM10" s="118"/>
      <c r="AN10" s="119"/>
      <c r="AO10" s="123"/>
      <c r="AP10" s="121"/>
      <c r="AQ10" s="122"/>
      <c r="AR10" s="138">
        <f t="shared" si="0"/>
      </c>
      <c r="AS10" s="139"/>
      <c r="AT10" s="135" t="s">
        <v>38</v>
      </c>
      <c r="AU10" s="100"/>
      <c r="AV10" s="174"/>
      <c r="AW10" s="55"/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0"/>
      <c r="B11" s="71"/>
      <c r="C11" s="71"/>
      <c r="D11" s="71"/>
      <c r="E11" s="72"/>
      <c r="F11" s="206" t="s">
        <v>75</v>
      </c>
      <c r="G11" s="206"/>
      <c r="H11" s="206"/>
      <c r="I11" s="206" t="s">
        <v>76</v>
      </c>
      <c r="J11" s="206"/>
      <c r="K11" s="206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9"/>
      <c r="AC11" s="239"/>
      <c r="AD11" s="239"/>
      <c r="AE11" s="239"/>
      <c r="AF11" s="239"/>
      <c r="AG11" s="239"/>
      <c r="AH11" s="239"/>
      <c r="AI11" s="239"/>
      <c r="AJ11" s="63" t="s">
        <v>90</v>
      </c>
      <c r="AK11" s="117"/>
      <c r="AL11" s="118"/>
      <c r="AM11" s="118"/>
      <c r="AN11" s="119"/>
      <c r="AO11" s="123"/>
      <c r="AP11" s="121"/>
      <c r="AQ11" s="122"/>
      <c r="AR11" s="138">
        <f t="shared" si="0"/>
      </c>
      <c r="AS11" s="139"/>
      <c r="AT11" s="135" t="s">
        <v>38</v>
      </c>
      <c r="AU11" s="100"/>
      <c r="AV11" s="174"/>
      <c r="AW11" s="55"/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0"/>
      <c r="B12" s="71"/>
      <c r="C12" s="71"/>
      <c r="D12" s="71"/>
      <c r="E12" s="72"/>
      <c r="F12" s="206"/>
      <c r="G12" s="206"/>
      <c r="H12" s="206"/>
      <c r="I12" s="206" t="s">
        <v>77</v>
      </c>
      <c r="J12" s="206"/>
      <c r="K12" s="206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  <c r="AC12" s="239"/>
      <c r="AD12" s="239"/>
      <c r="AE12" s="239"/>
      <c r="AF12" s="239"/>
      <c r="AG12" s="239"/>
      <c r="AH12" s="239"/>
      <c r="AI12" s="239"/>
      <c r="AJ12" s="63" t="s">
        <v>91</v>
      </c>
      <c r="AK12" s="117"/>
      <c r="AL12" s="118"/>
      <c r="AM12" s="118"/>
      <c r="AN12" s="119"/>
      <c r="AO12" s="123"/>
      <c r="AP12" s="121"/>
      <c r="AQ12" s="122"/>
      <c r="AR12" s="138">
        <f t="shared" si="0"/>
      </c>
      <c r="AS12" s="139"/>
      <c r="AT12" s="135" t="s">
        <v>38</v>
      </c>
      <c r="AU12" s="100"/>
      <c r="AV12" s="174"/>
      <c r="AW12" s="55"/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0"/>
      <c r="B13" s="71"/>
      <c r="C13" s="71"/>
      <c r="D13" s="71"/>
      <c r="E13" s="72"/>
      <c r="F13" s="206" t="s">
        <v>78</v>
      </c>
      <c r="G13" s="206"/>
      <c r="H13" s="206"/>
      <c r="I13" s="206" t="s">
        <v>76</v>
      </c>
      <c r="J13" s="206"/>
      <c r="K13" s="206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9"/>
      <c r="AC13" s="239"/>
      <c r="AD13" s="239"/>
      <c r="AE13" s="239"/>
      <c r="AF13" s="239"/>
      <c r="AG13" s="239"/>
      <c r="AH13" s="239"/>
      <c r="AI13" s="239"/>
      <c r="AJ13" s="63" t="s">
        <v>92</v>
      </c>
      <c r="AK13" s="117"/>
      <c r="AL13" s="118"/>
      <c r="AM13" s="118"/>
      <c r="AN13" s="119"/>
      <c r="AO13" s="123"/>
      <c r="AP13" s="121"/>
      <c r="AQ13" s="122"/>
      <c r="AR13" s="138">
        <f t="shared" si="0"/>
      </c>
      <c r="AS13" s="139"/>
      <c r="AT13" s="135" t="s">
        <v>38</v>
      </c>
      <c r="AU13" s="100"/>
      <c r="AV13" s="174"/>
      <c r="AW13" s="55"/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1"/>
      <c r="B14" s="73"/>
      <c r="C14" s="73"/>
      <c r="D14" s="73"/>
      <c r="E14" s="74"/>
      <c r="F14" s="206"/>
      <c r="G14" s="206"/>
      <c r="H14" s="206"/>
      <c r="I14" s="206" t="s">
        <v>77</v>
      </c>
      <c r="J14" s="206"/>
      <c r="K14" s="206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9"/>
      <c r="AC14" s="239"/>
      <c r="AD14" s="239"/>
      <c r="AE14" s="239"/>
      <c r="AF14" s="239"/>
      <c r="AG14" s="239"/>
      <c r="AH14" s="239"/>
      <c r="AI14" s="239"/>
      <c r="AJ14" s="63" t="s">
        <v>93</v>
      </c>
      <c r="AK14" s="117"/>
      <c r="AL14" s="118"/>
      <c r="AM14" s="118"/>
      <c r="AN14" s="119"/>
      <c r="AO14" s="123"/>
      <c r="AP14" s="121"/>
      <c r="AQ14" s="122"/>
      <c r="AR14" s="138">
        <f t="shared" si="0"/>
      </c>
      <c r="AS14" s="139"/>
      <c r="AT14" s="135" t="s">
        <v>38</v>
      </c>
      <c r="AU14" s="100"/>
      <c r="AV14" s="174"/>
      <c r="AW14" s="55"/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218" t="s">
        <v>44</v>
      </c>
      <c r="B15" s="219"/>
      <c r="C15" s="219"/>
      <c r="D15" s="219"/>
      <c r="E15" s="220"/>
      <c r="F15" s="240" t="s">
        <v>45</v>
      </c>
      <c r="G15" s="240"/>
      <c r="H15" s="240"/>
      <c r="I15" s="240"/>
      <c r="J15" s="240"/>
      <c r="K15" s="240"/>
      <c r="L15" s="241" t="s">
        <v>46</v>
      </c>
      <c r="M15" s="241"/>
      <c r="N15" s="241"/>
      <c r="O15" s="241"/>
      <c r="P15" s="241"/>
      <c r="Q15" s="241"/>
      <c r="R15" s="241"/>
      <c r="S15" s="241"/>
      <c r="T15" s="242" t="s">
        <v>47</v>
      </c>
      <c r="U15" s="240"/>
      <c r="V15" s="240"/>
      <c r="W15" s="240"/>
      <c r="X15" s="240"/>
      <c r="Y15" s="240"/>
      <c r="Z15" s="240"/>
      <c r="AA15" s="240"/>
      <c r="AB15" s="243" t="s">
        <v>48</v>
      </c>
      <c r="AC15" s="241"/>
      <c r="AD15" s="241"/>
      <c r="AE15" s="241"/>
      <c r="AF15" s="241"/>
      <c r="AG15" s="241"/>
      <c r="AH15" s="242" t="s">
        <v>36</v>
      </c>
      <c r="AI15" s="244"/>
      <c r="AJ15" s="63" t="s">
        <v>94</v>
      </c>
      <c r="AK15" s="117"/>
      <c r="AL15" s="118"/>
      <c r="AM15" s="118"/>
      <c r="AN15" s="119"/>
      <c r="AO15" s="86"/>
      <c r="AP15" s="85"/>
      <c r="AQ15" s="62"/>
      <c r="AR15" s="138">
        <f t="shared" si="0"/>
      </c>
      <c r="AS15" s="139"/>
      <c r="AT15" s="135" t="s">
        <v>41</v>
      </c>
      <c r="AU15" s="100"/>
      <c r="AV15" s="174"/>
      <c r="AW15" s="55"/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193"/>
      <c r="B16" s="194"/>
      <c r="C16" s="201">
        <v>1</v>
      </c>
      <c r="D16" s="202"/>
      <c r="E16" s="203"/>
      <c r="F16" s="245"/>
      <c r="G16" s="245"/>
      <c r="H16" s="245"/>
      <c r="I16" s="245"/>
      <c r="J16" s="245"/>
      <c r="K16" s="245"/>
      <c r="L16" s="246"/>
      <c r="M16" s="246"/>
      <c r="N16" s="246"/>
      <c r="O16" s="246"/>
      <c r="P16" s="246"/>
      <c r="Q16" s="246"/>
      <c r="R16" s="246"/>
      <c r="S16" s="246"/>
      <c r="T16" s="247"/>
      <c r="U16" s="247"/>
      <c r="V16" s="247"/>
      <c r="W16" s="247"/>
      <c r="X16" s="247"/>
      <c r="Y16" s="247"/>
      <c r="Z16" s="247"/>
      <c r="AA16" s="247"/>
      <c r="AB16" s="248"/>
      <c r="AC16" s="249"/>
      <c r="AD16" s="249"/>
      <c r="AE16" s="249"/>
      <c r="AF16" s="249"/>
      <c r="AG16" s="249"/>
      <c r="AH16" s="250">
        <f aca="true" t="shared" si="1" ref="AH16:AH21">IF(AB16="","",DATEDIF(AB16,"2016/４/1","Y"))</f>
      </c>
      <c r="AI16" s="251"/>
      <c r="AJ16" s="63" t="s">
        <v>95</v>
      </c>
      <c r="AK16" s="117"/>
      <c r="AL16" s="118"/>
      <c r="AM16" s="118"/>
      <c r="AN16" s="119"/>
      <c r="AO16" s="86"/>
      <c r="AP16" s="85"/>
      <c r="AQ16" s="62"/>
      <c r="AR16" s="138">
        <f t="shared" si="0"/>
      </c>
      <c r="AS16" s="139"/>
      <c r="AT16" s="135" t="s">
        <v>38</v>
      </c>
      <c r="AU16" s="100"/>
      <c r="AV16" s="174"/>
      <c r="AW16" s="55"/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193"/>
      <c r="B17" s="194"/>
      <c r="C17" s="201">
        <v>2</v>
      </c>
      <c r="D17" s="202"/>
      <c r="E17" s="203"/>
      <c r="F17" s="252"/>
      <c r="G17" s="252"/>
      <c r="H17" s="252"/>
      <c r="I17" s="252"/>
      <c r="J17" s="252"/>
      <c r="K17" s="252"/>
      <c r="L17" s="246"/>
      <c r="M17" s="246"/>
      <c r="N17" s="246"/>
      <c r="O17" s="246"/>
      <c r="P17" s="246"/>
      <c r="Q17" s="246"/>
      <c r="R17" s="246"/>
      <c r="S17" s="246"/>
      <c r="T17" s="247"/>
      <c r="U17" s="247"/>
      <c r="V17" s="247"/>
      <c r="W17" s="247"/>
      <c r="X17" s="247"/>
      <c r="Y17" s="247"/>
      <c r="Z17" s="247"/>
      <c r="AA17" s="247"/>
      <c r="AB17" s="248"/>
      <c r="AC17" s="249"/>
      <c r="AD17" s="249"/>
      <c r="AE17" s="249"/>
      <c r="AF17" s="249"/>
      <c r="AG17" s="249"/>
      <c r="AH17" s="250">
        <f t="shared" si="1"/>
      </c>
      <c r="AI17" s="251"/>
      <c r="AJ17" s="63" t="s">
        <v>96</v>
      </c>
      <c r="AK17" s="117"/>
      <c r="AL17" s="118"/>
      <c r="AM17" s="118"/>
      <c r="AN17" s="119"/>
      <c r="AO17" s="86"/>
      <c r="AP17" s="85"/>
      <c r="AQ17" s="122"/>
      <c r="AR17" s="138">
        <f t="shared" si="0"/>
      </c>
      <c r="AS17" s="139"/>
      <c r="AT17" s="135" t="s">
        <v>38</v>
      </c>
      <c r="AU17" s="100"/>
      <c r="AV17" s="174"/>
      <c r="AW17" s="50"/>
      <c r="GI17" s="52"/>
      <c r="GJ17" s="52"/>
      <c r="GK17" s="52"/>
      <c r="IG17" s="58"/>
      <c r="IH17" s="58"/>
    </row>
    <row r="18" spans="1:242" ht="30" customHeight="1">
      <c r="A18" s="193"/>
      <c r="B18" s="194"/>
      <c r="C18" s="201">
        <v>3</v>
      </c>
      <c r="D18" s="202"/>
      <c r="E18" s="203"/>
      <c r="F18" s="252"/>
      <c r="G18" s="252"/>
      <c r="H18" s="252"/>
      <c r="I18" s="252"/>
      <c r="J18" s="252"/>
      <c r="K18" s="252"/>
      <c r="L18" s="246"/>
      <c r="M18" s="246"/>
      <c r="N18" s="246"/>
      <c r="O18" s="246"/>
      <c r="P18" s="246"/>
      <c r="Q18" s="246"/>
      <c r="R18" s="246"/>
      <c r="S18" s="246"/>
      <c r="T18" s="247"/>
      <c r="U18" s="247"/>
      <c r="V18" s="247"/>
      <c r="W18" s="247"/>
      <c r="X18" s="247"/>
      <c r="Y18" s="247"/>
      <c r="Z18" s="247"/>
      <c r="AA18" s="247"/>
      <c r="AB18" s="248"/>
      <c r="AC18" s="249"/>
      <c r="AD18" s="249"/>
      <c r="AE18" s="249"/>
      <c r="AF18" s="249"/>
      <c r="AG18" s="249"/>
      <c r="AH18" s="250">
        <f t="shared" si="1"/>
      </c>
      <c r="AI18" s="251"/>
      <c r="AJ18" s="63" t="s">
        <v>97</v>
      </c>
      <c r="AK18" s="117"/>
      <c r="AL18" s="118"/>
      <c r="AM18" s="118"/>
      <c r="AN18" s="119"/>
      <c r="AO18" s="86"/>
      <c r="AP18" s="85"/>
      <c r="AQ18" s="62"/>
      <c r="AR18" s="138">
        <f t="shared" si="0"/>
      </c>
      <c r="AS18" s="139"/>
      <c r="AT18" s="135" t="s">
        <v>38</v>
      </c>
      <c r="AU18" s="100"/>
      <c r="AV18" s="174"/>
      <c r="AW18" s="50"/>
      <c r="GI18" s="52"/>
      <c r="GJ18" s="52"/>
      <c r="GK18" s="52"/>
      <c r="IG18" s="58"/>
      <c r="IH18" s="58"/>
    </row>
    <row r="19" spans="1:242" ht="30" customHeight="1">
      <c r="A19" s="193"/>
      <c r="B19" s="194"/>
      <c r="C19" s="201">
        <v>4</v>
      </c>
      <c r="D19" s="202"/>
      <c r="E19" s="203"/>
      <c r="F19" s="252"/>
      <c r="G19" s="252"/>
      <c r="H19" s="252"/>
      <c r="I19" s="252"/>
      <c r="J19" s="252"/>
      <c r="K19" s="252"/>
      <c r="L19" s="253"/>
      <c r="M19" s="253"/>
      <c r="N19" s="253"/>
      <c r="O19" s="253"/>
      <c r="P19" s="253"/>
      <c r="Q19" s="253"/>
      <c r="R19" s="253"/>
      <c r="S19" s="253"/>
      <c r="T19" s="254"/>
      <c r="U19" s="255"/>
      <c r="V19" s="255"/>
      <c r="W19" s="255"/>
      <c r="X19" s="255"/>
      <c r="Y19" s="255"/>
      <c r="Z19" s="255"/>
      <c r="AA19" s="255"/>
      <c r="AB19" s="256"/>
      <c r="AC19" s="253"/>
      <c r="AD19" s="253"/>
      <c r="AE19" s="253"/>
      <c r="AF19" s="253"/>
      <c r="AG19" s="253"/>
      <c r="AH19" s="250">
        <f t="shared" si="1"/>
      </c>
      <c r="AI19" s="251"/>
      <c r="AJ19" s="63" t="s">
        <v>98</v>
      </c>
      <c r="AK19" s="99"/>
      <c r="AL19" s="60"/>
      <c r="AM19" s="60"/>
      <c r="AN19" s="61"/>
      <c r="AO19" s="86"/>
      <c r="AP19" s="85"/>
      <c r="AQ19" s="62"/>
      <c r="AR19" s="138">
        <f t="shared" si="0"/>
      </c>
      <c r="AS19" s="139"/>
      <c r="AT19" s="135" t="s">
        <v>38</v>
      </c>
      <c r="AU19" s="100"/>
      <c r="AV19" s="174"/>
      <c r="AW19" s="50"/>
      <c r="GI19" s="52"/>
      <c r="GJ19" s="52"/>
      <c r="GK19" s="52"/>
      <c r="IG19" s="58"/>
      <c r="IH19" s="58"/>
    </row>
    <row r="20" spans="1:243" ht="30" customHeight="1">
      <c r="A20" s="195"/>
      <c r="B20" s="196"/>
      <c r="C20" s="201">
        <v>5</v>
      </c>
      <c r="D20" s="202"/>
      <c r="E20" s="203"/>
      <c r="F20" s="252"/>
      <c r="G20" s="252"/>
      <c r="H20" s="252"/>
      <c r="I20" s="252"/>
      <c r="J20" s="252"/>
      <c r="K20" s="252"/>
      <c r="L20" s="249"/>
      <c r="M20" s="249"/>
      <c r="N20" s="249"/>
      <c r="O20" s="249"/>
      <c r="P20" s="249"/>
      <c r="Q20" s="249"/>
      <c r="R20" s="249"/>
      <c r="S20" s="249"/>
      <c r="T20" s="257"/>
      <c r="U20" s="258"/>
      <c r="V20" s="258"/>
      <c r="W20" s="258"/>
      <c r="X20" s="258"/>
      <c r="Y20" s="258"/>
      <c r="Z20" s="258"/>
      <c r="AA20" s="258"/>
      <c r="AB20" s="248"/>
      <c r="AC20" s="249"/>
      <c r="AD20" s="249"/>
      <c r="AE20" s="249"/>
      <c r="AF20" s="249"/>
      <c r="AG20" s="249"/>
      <c r="AH20" s="259">
        <f t="shared" si="1"/>
      </c>
      <c r="AI20" s="260"/>
      <c r="AJ20" s="63" t="s">
        <v>99</v>
      </c>
      <c r="AK20" s="99"/>
      <c r="AL20" s="60"/>
      <c r="AM20" s="60"/>
      <c r="AN20" s="61"/>
      <c r="AO20" s="86"/>
      <c r="AP20" s="85"/>
      <c r="AQ20" s="62"/>
      <c r="AR20" s="138">
        <f t="shared" si="0"/>
      </c>
      <c r="AS20" s="139"/>
      <c r="AT20" s="135" t="s">
        <v>38</v>
      </c>
      <c r="AU20" s="100"/>
      <c r="AV20" s="174"/>
      <c r="AW20" s="50"/>
      <c r="GK20" s="52"/>
      <c r="IH20" s="58"/>
      <c r="II20" s="58"/>
    </row>
    <row r="21" spans="1:243" ht="30" customHeight="1">
      <c r="A21" s="197"/>
      <c r="B21" s="198"/>
      <c r="C21" s="190">
        <v>6</v>
      </c>
      <c r="D21" s="191"/>
      <c r="E21" s="192"/>
      <c r="F21" s="261"/>
      <c r="G21" s="261"/>
      <c r="H21" s="261"/>
      <c r="I21" s="261"/>
      <c r="J21" s="261"/>
      <c r="K21" s="261"/>
      <c r="L21" s="262"/>
      <c r="M21" s="262"/>
      <c r="N21" s="262"/>
      <c r="O21" s="262"/>
      <c r="P21" s="262"/>
      <c r="Q21" s="262"/>
      <c r="R21" s="262"/>
      <c r="S21" s="262"/>
      <c r="T21" s="263"/>
      <c r="U21" s="264"/>
      <c r="V21" s="264"/>
      <c r="W21" s="264"/>
      <c r="X21" s="264"/>
      <c r="Y21" s="264"/>
      <c r="Z21" s="264"/>
      <c r="AA21" s="264"/>
      <c r="AB21" s="265"/>
      <c r="AC21" s="262"/>
      <c r="AD21" s="262"/>
      <c r="AE21" s="262"/>
      <c r="AF21" s="262"/>
      <c r="AG21" s="262"/>
      <c r="AH21" s="266">
        <f t="shared" si="1"/>
      </c>
      <c r="AI21" s="267"/>
      <c r="AJ21" s="63" t="s">
        <v>100</v>
      </c>
      <c r="AK21" s="99"/>
      <c r="AL21" s="60"/>
      <c r="AM21" s="60"/>
      <c r="AN21" s="61"/>
      <c r="AO21" s="86"/>
      <c r="AP21" s="85"/>
      <c r="AQ21" s="62"/>
      <c r="AR21" s="138">
        <f t="shared" si="0"/>
      </c>
      <c r="AS21" s="139"/>
      <c r="AT21" s="135" t="s">
        <v>38</v>
      </c>
      <c r="AU21" s="100"/>
      <c r="AV21" s="174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197"/>
      <c r="B22" s="198"/>
      <c r="C22" s="190">
        <v>7</v>
      </c>
      <c r="D22" s="191"/>
      <c r="E22" s="192"/>
      <c r="F22" s="261"/>
      <c r="G22" s="261"/>
      <c r="H22" s="261"/>
      <c r="I22" s="261"/>
      <c r="J22" s="261"/>
      <c r="K22" s="261"/>
      <c r="L22" s="262"/>
      <c r="M22" s="262"/>
      <c r="N22" s="262"/>
      <c r="O22" s="262"/>
      <c r="P22" s="262"/>
      <c r="Q22" s="262"/>
      <c r="R22" s="262"/>
      <c r="S22" s="262"/>
      <c r="T22" s="263"/>
      <c r="U22" s="264"/>
      <c r="V22" s="264"/>
      <c r="W22" s="264"/>
      <c r="X22" s="264"/>
      <c r="Y22" s="264"/>
      <c r="Z22" s="264"/>
      <c r="AA22" s="264"/>
      <c r="AB22" s="265"/>
      <c r="AC22" s="262"/>
      <c r="AD22" s="262"/>
      <c r="AE22" s="262"/>
      <c r="AF22" s="262"/>
      <c r="AG22" s="262"/>
      <c r="AH22" s="266">
        <f>IF(AB22="","",DATEDIF(AB22,"2014/４/1","Y"))</f>
      </c>
      <c r="AI22" s="267"/>
      <c r="AJ22" s="63" t="s">
        <v>101</v>
      </c>
      <c r="AK22" s="99"/>
      <c r="AL22" s="60"/>
      <c r="AM22" s="60"/>
      <c r="AN22" s="61"/>
      <c r="AO22" s="86"/>
      <c r="AP22" s="85"/>
      <c r="AQ22" s="62"/>
      <c r="AR22" s="138">
        <f t="shared" si="0"/>
      </c>
      <c r="AS22" s="139"/>
      <c r="AT22" s="135" t="s">
        <v>38</v>
      </c>
      <c r="AU22" s="100"/>
      <c r="AV22" s="174"/>
      <c r="AW22" s="50"/>
      <c r="GK22" s="52"/>
    </row>
    <row r="23" spans="1:193" ht="30" customHeight="1" thickBot="1">
      <c r="A23" s="199"/>
      <c r="B23" s="200"/>
      <c r="C23" s="190">
        <v>8</v>
      </c>
      <c r="D23" s="191"/>
      <c r="E23" s="192"/>
      <c r="F23" s="268"/>
      <c r="G23" s="268"/>
      <c r="H23" s="268"/>
      <c r="I23" s="268"/>
      <c r="J23" s="268"/>
      <c r="K23" s="268"/>
      <c r="L23" s="269"/>
      <c r="M23" s="269"/>
      <c r="N23" s="269"/>
      <c r="O23" s="269"/>
      <c r="P23" s="269"/>
      <c r="Q23" s="269"/>
      <c r="R23" s="269"/>
      <c r="S23" s="269"/>
      <c r="T23" s="270"/>
      <c r="U23" s="271"/>
      <c r="V23" s="271"/>
      <c r="W23" s="271"/>
      <c r="X23" s="271"/>
      <c r="Y23" s="271"/>
      <c r="Z23" s="271"/>
      <c r="AA23" s="271"/>
      <c r="AB23" s="272"/>
      <c r="AC23" s="269"/>
      <c r="AD23" s="269"/>
      <c r="AE23" s="269"/>
      <c r="AF23" s="269"/>
      <c r="AG23" s="269"/>
      <c r="AH23" s="273">
        <f>IF(AB23="","",DATEDIF(AB23,"2014/４/1","Y"))</f>
      </c>
      <c r="AI23" s="274"/>
      <c r="AJ23" s="63" t="s">
        <v>102</v>
      </c>
      <c r="AK23" s="101"/>
      <c r="AL23" s="102"/>
      <c r="AM23" s="102"/>
      <c r="AN23" s="103"/>
      <c r="AO23" s="106"/>
      <c r="AP23" s="107"/>
      <c r="AQ23" s="104"/>
      <c r="AR23" s="140">
        <f>IF(AQ23="","",DATEDIF(AQ23,"2016/04/1","Y"))</f>
      </c>
      <c r="AS23" s="141"/>
      <c r="AT23" s="136" t="s">
        <v>41</v>
      </c>
      <c r="AU23" s="105"/>
      <c r="AV23" s="174"/>
      <c r="AW23" s="50"/>
      <c r="GK23" s="52"/>
    </row>
    <row r="24" spans="1:49" ht="30" customHeight="1">
      <c r="A24" s="112"/>
      <c r="B24" s="161"/>
      <c r="C24" s="275" t="s">
        <v>49</v>
      </c>
      <c r="D24" s="275"/>
      <c r="E24" s="275"/>
      <c r="F24" s="275"/>
      <c r="G24" s="162"/>
      <c r="H24" s="162"/>
      <c r="I24" s="162"/>
      <c r="J24" s="162"/>
      <c r="K24" s="162"/>
      <c r="L24" s="162"/>
      <c r="M24" s="162"/>
      <c r="N24" s="162" t="s">
        <v>109</v>
      </c>
      <c r="O24" s="162"/>
      <c r="P24" s="162"/>
      <c r="Q24" s="162"/>
      <c r="R24" s="162"/>
      <c r="S24" s="162"/>
      <c r="T24" s="162"/>
      <c r="U24" s="162"/>
      <c r="V24" s="162"/>
      <c r="W24" s="162"/>
      <c r="X24" s="162" t="s">
        <v>111</v>
      </c>
      <c r="Y24" s="162"/>
      <c r="Z24" s="162"/>
      <c r="AA24" s="162"/>
      <c r="AB24" s="280" t="s">
        <v>115</v>
      </c>
      <c r="AC24" s="280"/>
      <c r="AD24" s="280"/>
      <c r="AE24" s="280"/>
      <c r="AF24" s="280"/>
      <c r="AG24" s="280"/>
      <c r="AH24" s="280"/>
      <c r="AI24" s="163"/>
      <c r="AJ24" s="110"/>
      <c r="AK24" s="110"/>
      <c r="AL24" s="110"/>
      <c r="AM24" s="114"/>
      <c r="AN24" s="115"/>
      <c r="AO24" s="113"/>
      <c r="AP24" s="111"/>
      <c r="AQ24" s="111"/>
      <c r="AR24" s="111"/>
      <c r="AS24" s="111"/>
      <c r="AT24" s="111"/>
      <c r="AU24" s="111"/>
      <c r="AV24" s="174"/>
      <c r="AW24" s="50"/>
    </row>
    <row r="25" spans="1:49" ht="30" customHeight="1">
      <c r="A25" s="112"/>
      <c r="B25" s="164"/>
      <c r="C25" s="175"/>
      <c r="D25" s="176"/>
      <c r="E25" s="176"/>
      <c r="F25" s="176"/>
      <c r="G25" s="176"/>
      <c r="H25" s="176"/>
      <c r="I25" s="176"/>
      <c r="J25" s="176"/>
      <c r="K25" s="176"/>
      <c r="L25" s="178" t="s">
        <v>110</v>
      </c>
      <c r="M25" s="179"/>
      <c r="N25" s="180"/>
      <c r="O25" s="181"/>
      <c r="P25" s="181"/>
      <c r="Q25" s="181"/>
      <c r="R25" s="181"/>
      <c r="S25" s="181"/>
      <c r="T25" s="181"/>
      <c r="U25" s="181"/>
      <c r="V25" s="181"/>
      <c r="W25" s="179"/>
      <c r="X25" s="180"/>
      <c r="Y25" s="181"/>
      <c r="Z25" s="179" t="s">
        <v>112</v>
      </c>
      <c r="AA25" s="176"/>
      <c r="AB25" s="188" t="s">
        <v>116</v>
      </c>
      <c r="AC25" s="281"/>
      <c r="AD25" s="281"/>
      <c r="AE25" s="281"/>
      <c r="AF25" s="281"/>
      <c r="AG25" s="281"/>
      <c r="AH25" s="176"/>
      <c r="AI25" s="177"/>
      <c r="AJ25" s="110"/>
      <c r="AK25" s="110"/>
      <c r="AL25" s="110"/>
      <c r="AM25" s="276" t="s">
        <v>120</v>
      </c>
      <c r="AN25" s="276"/>
      <c r="AO25" s="276"/>
      <c r="AP25" s="81" t="s">
        <v>50</v>
      </c>
      <c r="AQ25" s="277"/>
      <c r="AR25" s="277"/>
      <c r="AS25" s="277"/>
      <c r="AT25" s="82" t="s">
        <v>51</v>
      </c>
      <c r="AU25" s="82"/>
      <c r="AV25" s="174"/>
      <c r="AW25" s="50"/>
    </row>
    <row r="26" spans="1:49" ht="30" customHeight="1">
      <c r="A26" s="110"/>
      <c r="B26" s="164"/>
      <c r="C26" s="165"/>
      <c r="D26" s="165"/>
      <c r="E26" s="165"/>
      <c r="F26" s="165"/>
      <c r="G26" s="165"/>
      <c r="H26" s="165"/>
      <c r="I26" s="165"/>
      <c r="J26" s="165"/>
      <c r="K26" s="165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7"/>
      <c r="Y26" s="187"/>
      <c r="Z26" s="187"/>
      <c r="AA26" s="165"/>
      <c r="AB26" s="189" t="s">
        <v>117</v>
      </c>
      <c r="AC26" s="282"/>
      <c r="AD26" s="282"/>
      <c r="AE26" s="282"/>
      <c r="AF26" s="282"/>
      <c r="AG26" s="282"/>
      <c r="AH26" s="165"/>
      <c r="AI26" s="166"/>
      <c r="AJ26" s="110"/>
      <c r="AK26" s="110"/>
      <c r="AL26" s="110"/>
      <c r="AM26" s="83"/>
      <c r="AN26" s="83"/>
      <c r="AO26" s="80"/>
      <c r="AP26" s="80"/>
      <c r="AQ26" s="80"/>
      <c r="AR26" s="80"/>
      <c r="AS26" s="80"/>
      <c r="AT26" s="80"/>
      <c r="AU26" s="80"/>
      <c r="AV26" s="174"/>
      <c r="AW26" s="50"/>
    </row>
    <row r="27" spans="1:47" ht="30" customHeight="1">
      <c r="A27" s="110"/>
      <c r="B27" s="164"/>
      <c r="C27" s="165" t="s">
        <v>119</v>
      </c>
      <c r="D27" s="165"/>
      <c r="E27" s="165"/>
      <c r="F27" s="165"/>
      <c r="G27" s="278"/>
      <c r="H27" s="278"/>
      <c r="I27" s="165" t="s">
        <v>52</v>
      </c>
      <c r="J27" s="278"/>
      <c r="K27" s="278"/>
      <c r="L27" s="165" t="s">
        <v>53</v>
      </c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89" t="s">
        <v>118</v>
      </c>
      <c r="AC27" s="282"/>
      <c r="AD27" s="282"/>
      <c r="AE27" s="282"/>
      <c r="AF27" s="282"/>
      <c r="AG27" s="282"/>
      <c r="AH27" s="165"/>
      <c r="AI27" s="166"/>
      <c r="AJ27" s="111"/>
      <c r="AK27" s="111"/>
      <c r="AL27" s="111"/>
      <c r="AM27" s="84" t="s">
        <v>54</v>
      </c>
      <c r="AN27" s="83"/>
      <c r="AO27" s="80"/>
      <c r="AP27" s="80"/>
      <c r="AQ27" s="80"/>
      <c r="AR27" s="279" t="s">
        <v>55</v>
      </c>
      <c r="AS27" s="279"/>
      <c r="AT27" s="279"/>
      <c r="AU27" s="133"/>
    </row>
    <row r="28" spans="1:47" ht="30" customHeight="1">
      <c r="A28" s="110"/>
      <c r="B28" s="164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8"/>
      <c r="AJ28" s="111"/>
      <c r="AK28" s="111"/>
      <c r="AL28" s="111"/>
      <c r="AM28" s="283" t="s">
        <v>56</v>
      </c>
      <c r="AN28" s="283"/>
      <c r="AO28" s="283"/>
      <c r="AP28" s="283"/>
      <c r="AQ28" s="284"/>
      <c r="AR28" s="279"/>
      <c r="AS28" s="279"/>
      <c r="AT28" s="279"/>
      <c r="AU28" s="133"/>
    </row>
    <row r="29" spans="1:47" ht="30" customHeight="1">
      <c r="A29" s="110"/>
      <c r="B29" s="169"/>
      <c r="C29" s="285" t="s">
        <v>105</v>
      </c>
      <c r="D29" s="286"/>
      <c r="E29" s="286"/>
      <c r="F29" s="286"/>
      <c r="G29" s="286"/>
      <c r="H29" s="286"/>
      <c r="I29" s="286"/>
      <c r="J29" s="287" t="s">
        <v>57</v>
      </c>
      <c r="K29" s="287"/>
      <c r="L29" s="288" t="s">
        <v>108</v>
      </c>
      <c r="M29" s="288"/>
      <c r="N29" s="288"/>
      <c r="O29" s="288"/>
      <c r="P29" s="288"/>
      <c r="Q29" s="167"/>
      <c r="R29" s="289"/>
      <c r="S29" s="289"/>
      <c r="T29" s="289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90" t="s">
        <v>51</v>
      </c>
      <c r="AG29" s="290"/>
      <c r="AH29" s="167"/>
      <c r="AI29" s="168"/>
      <c r="AJ29" s="111"/>
      <c r="AK29" s="111"/>
      <c r="AL29" s="111"/>
      <c r="AM29" s="283"/>
      <c r="AN29" s="283"/>
      <c r="AO29" s="283"/>
      <c r="AP29" s="283"/>
      <c r="AQ29" s="284"/>
      <c r="AR29" s="279"/>
      <c r="AS29" s="279"/>
      <c r="AT29" s="279"/>
      <c r="AU29" s="133"/>
    </row>
    <row r="30" spans="1:47" ht="30" customHeight="1">
      <c r="A30" s="113"/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2"/>
      <c r="AJ30" s="111"/>
      <c r="AK30" s="111"/>
      <c r="AL30" s="111"/>
      <c r="AM30" s="283"/>
      <c r="AN30" s="283"/>
      <c r="AO30" s="283"/>
      <c r="AP30" s="283"/>
      <c r="AQ30" s="284"/>
      <c r="AR30" s="279"/>
      <c r="AS30" s="279"/>
      <c r="AT30" s="279"/>
      <c r="AU30" s="133"/>
    </row>
  </sheetData>
  <sheetProtection/>
  <mergeCells count="131">
    <mergeCell ref="AM28:AQ30"/>
    <mergeCell ref="AR28:AT30"/>
    <mergeCell ref="C29:I29"/>
    <mergeCell ref="J29:K29"/>
    <mergeCell ref="L29:P29"/>
    <mergeCell ref="R29:T29"/>
    <mergeCell ref="U29:AE29"/>
    <mergeCell ref="AF29:AG29"/>
    <mergeCell ref="C24:F24"/>
    <mergeCell ref="AM25:AO25"/>
    <mergeCell ref="AQ25:AS25"/>
    <mergeCell ref="G27:H27"/>
    <mergeCell ref="J27:K27"/>
    <mergeCell ref="AR27:AT27"/>
    <mergeCell ref="AB24:AH24"/>
    <mergeCell ref="AC25:AG25"/>
    <mergeCell ref="AC26:AG26"/>
    <mergeCell ref="AC27:AG27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J6:AI6"/>
    <mergeCell ref="F7:H7"/>
    <mergeCell ref="I7:T7"/>
    <mergeCell ref="U7:W7"/>
    <mergeCell ref="X7:AI7"/>
    <mergeCell ref="Z3:AI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C21:E21"/>
    <mergeCell ref="C22:E22"/>
    <mergeCell ref="C23:E23"/>
    <mergeCell ref="A19:B19"/>
    <mergeCell ref="A20:B20"/>
    <mergeCell ref="A21:B21"/>
    <mergeCell ref="A22:B22"/>
    <mergeCell ref="A23:B23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 L19:S19 AO17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 AP17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19:AK23">
      <formula1>$AW$4:$AW$5</formula1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K4:AK18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8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InputMessage="1" showErrorMessage="1" promptTitle="名前（フルネーム）" prompt="姓と名の間を&#10;1マス空けてください。" sqref="L16:S18 AO4:AO14">
      <formula1>0</formula1>
      <formula2>0</formula2>
    </dataValidation>
    <dataValidation allowBlank="1" showInputMessage="1" showErrorMessage="1" promptTitle="生年月日" prompt="生年月日を入力&#10;例)1973年3月3日の場合&#10;1973/3/3" sqref="AQ4:AQ14 AQ17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view="pageBreakPreview" zoomScale="70" zoomScaleSheetLayoutView="70" zoomScalePageLayoutView="0" workbookViewId="0" topLeftCell="A1">
      <selection activeCell="B6" sqref="B6:J6"/>
    </sheetView>
  </sheetViews>
  <sheetFormatPr defaultColWidth="9.00390625" defaultRowHeight="15"/>
  <cols>
    <col min="1" max="1" width="5.7109375" style="2" customWidth="1"/>
    <col min="2" max="4" width="8.7109375" style="2" customWidth="1"/>
    <col min="5" max="6" width="20.7109375" style="2" customWidth="1"/>
    <col min="7" max="7" width="12.7109375" style="2" customWidth="1"/>
    <col min="8" max="9" width="10.7109375" style="2" customWidth="1"/>
    <col min="10" max="10" width="3.140625" style="2" customWidth="1"/>
    <col min="11" max="11" width="8.421875" style="2" customWidth="1"/>
    <col min="12" max="14" width="10.71093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3.25">
      <c r="A2" s="1"/>
      <c r="E2" s="299" t="s">
        <v>0</v>
      </c>
      <c r="F2" s="299"/>
      <c r="G2" s="299"/>
      <c r="H2" s="299"/>
      <c r="I2" s="3"/>
      <c r="K2" s="131" t="s">
        <v>107</v>
      </c>
      <c r="L2" s="46"/>
      <c r="N2" s="4"/>
    </row>
    <row r="4" ht="13.5" customHeight="1" thickBot="1"/>
    <row r="5" spans="1:224" ht="19.5" customHeight="1">
      <c r="A5" s="321" t="s">
        <v>1</v>
      </c>
      <c r="B5" s="5" t="s">
        <v>113</v>
      </c>
      <c r="C5" s="6" t="s">
        <v>114</v>
      </c>
      <c r="D5" s="7" t="s">
        <v>2</v>
      </c>
      <c r="E5" s="7"/>
      <c r="F5" s="7"/>
      <c r="G5" s="7"/>
      <c r="H5" s="7"/>
      <c r="I5" s="7"/>
      <c r="J5" s="7"/>
      <c r="K5" s="7"/>
      <c r="L5" s="7"/>
      <c r="M5" s="323" t="s">
        <v>3</v>
      </c>
      <c r="N5" s="32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ht="44.25" customHeight="1" thickBot="1">
      <c r="A6" s="322"/>
      <c r="B6" s="331" t="str">
        <f>'申し込みシート'!I1</f>
        <v>JFA第28回全日本フットサル選手権大会山形県大会</v>
      </c>
      <c r="C6" s="332"/>
      <c r="D6" s="332"/>
      <c r="E6" s="332"/>
      <c r="F6" s="332"/>
      <c r="G6" s="332"/>
      <c r="H6" s="332"/>
      <c r="I6" s="332"/>
      <c r="J6" s="332"/>
      <c r="K6" s="295" t="str">
        <f>'申し込みシート'!A1</f>
        <v>ﾌｯﾄｻﾙ委員会</v>
      </c>
      <c r="L6" s="296"/>
      <c r="M6" s="325"/>
      <c r="N6" s="32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ht="29.25" customHeight="1">
      <c r="A7" s="327" t="s">
        <v>4</v>
      </c>
      <c r="B7" s="9" t="s">
        <v>5</v>
      </c>
      <c r="C7" s="297"/>
      <c r="D7" s="297"/>
      <c r="E7" s="297"/>
      <c r="F7" s="298"/>
      <c r="G7" s="329" t="s">
        <v>6</v>
      </c>
      <c r="H7" s="313"/>
      <c r="I7" s="301"/>
      <c r="J7" s="301"/>
      <c r="K7" s="301"/>
      <c r="L7" s="301"/>
      <c r="M7" s="301"/>
      <c r="N7" s="30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ht="60.75" customHeight="1" thickBot="1">
      <c r="A8" s="328"/>
      <c r="B8" s="310">
        <f>'申し込みシート'!I4</f>
        <v>0</v>
      </c>
      <c r="C8" s="311"/>
      <c r="D8" s="311"/>
      <c r="E8" s="311"/>
      <c r="F8" s="312"/>
      <c r="G8" s="330"/>
      <c r="H8" s="314"/>
      <c r="I8" s="304"/>
      <c r="J8" s="304"/>
      <c r="K8" s="304"/>
      <c r="L8" s="304"/>
      <c r="M8" s="304"/>
      <c r="N8" s="305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14" ht="13.5" thickBot="1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02" ht="50.25" customHeight="1" thickBot="1">
      <c r="A10" s="47" t="s">
        <v>23</v>
      </c>
      <c r="B10" s="14" t="s">
        <v>24</v>
      </c>
      <c r="C10" s="15" t="s">
        <v>7</v>
      </c>
      <c r="D10" s="16" t="s">
        <v>8</v>
      </c>
      <c r="E10" s="17" t="s">
        <v>59</v>
      </c>
      <c r="F10" s="17" t="s">
        <v>5</v>
      </c>
      <c r="G10" s="18" t="s">
        <v>9</v>
      </c>
      <c r="H10" s="19" t="s">
        <v>10</v>
      </c>
      <c r="I10" s="20" t="s">
        <v>11</v>
      </c>
      <c r="J10" s="21"/>
      <c r="K10" s="27" t="s">
        <v>12</v>
      </c>
      <c r="L10" s="306" t="s">
        <v>60</v>
      </c>
      <c r="M10" s="307"/>
      <c r="N10" s="43" t="s">
        <v>13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</row>
    <row r="11" spans="1:202" ht="45" customHeight="1">
      <c r="A11" s="129">
        <v>1</v>
      </c>
      <c r="B11" s="41"/>
      <c r="C11" s="42"/>
      <c r="D11" s="143">
        <f>IF('申し込みシート'!AM4="","",'申し込みシート'!AM4)</f>
      </c>
      <c r="E11" s="143">
        <f>IF('申し込みシート'!AO4="","",'申し込みシート'!AO4)</f>
      </c>
      <c r="F11" s="144">
        <f>IF('申し込みシート'!AP4="","",'申し込みシート'!AP4)</f>
      </c>
      <c r="G11" s="145">
        <f>IF('申し込みシート'!AN4="","",'申し込みシート'!AN4)</f>
      </c>
      <c r="H11" s="25"/>
      <c r="I11" s="26"/>
      <c r="J11" s="22"/>
      <c r="K11" s="142"/>
      <c r="L11" s="308">
        <f>IF('申し込みシート'!L16="","",'申し込みシート'!L16)</f>
      </c>
      <c r="M11" s="309"/>
      <c r="N11" s="44"/>
      <c r="O11" s="23"/>
      <c r="P11" s="48" t="s">
        <v>20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</row>
    <row r="12" spans="1:202" ht="45" customHeight="1">
      <c r="A12" s="130">
        <v>2</v>
      </c>
      <c r="B12" s="40"/>
      <c r="C12" s="40"/>
      <c r="D12" s="143">
        <f>IF('申し込みシート'!AM5="","",'申し込みシート'!AM5)</f>
      </c>
      <c r="E12" s="143">
        <f>IF('申し込みシート'!AO5="","",'申し込みシート'!AO5)</f>
      </c>
      <c r="F12" s="144">
        <f>IF('申し込みシート'!AP5="","",'申し込みシート'!AP5)</f>
      </c>
      <c r="G12" s="145">
        <f>IF('申し込みシート'!AN5="","",'申し込みシート'!AN5)</f>
      </c>
      <c r="H12" s="29"/>
      <c r="I12" s="24"/>
      <c r="J12" s="22"/>
      <c r="K12" s="142">
        <f>IF('申し込みシート'!F17="","",'申し込みシート'!F17)</f>
      </c>
      <c r="L12" s="308">
        <f>IF('申し込みシート'!L17="","",'申し込みシート'!L17)</f>
      </c>
      <c r="M12" s="309"/>
      <c r="N12" s="44"/>
      <c r="O12" s="23"/>
      <c r="P12" s="76" t="s">
        <v>21</v>
      </c>
      <c r="Q12" s="7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</row>
    <row r="13" spans="1:202" ht="45" customHeight="1">
      <c r="A13" s="130">
        <v>3</v>
      </c>
      <c r="B13" s="40"/>
      <c r="C13" s="40"/>
      <c r="D13" s="143">
        <f>IF('申し込みシート'!AM6="","",'申し込みシート'!AM6)</f>
      </c>
      <c r="E13" s="143">
        <f>IF('申し込みシート'!AO6="","",'申し込みシート'!AO6)</f>
      </c>
      <c r="F13" s="144">
        <f>IF('申し込みシート'!AP6="","",'申し込みシート'!AP6)</f>
      </c>
      <c r="G13" s="145">
        <f>IF('申し込みシート'!AN6="","",'申し込みシート'!AN6)</f>
      </c>
      <c r="H13" s="31"/>
      <c r="I13" s="24"/>
      <c r="J13" s="22"/>
      <c r="K13" s="142">
        <f>IF('申し込みシート'!F18="","",'申し込みシート'!F18)</f>
      </c>
      <c r="L13" s="308">
        <f>IF('申し込みシート'!L18="","",'申し込みシート'!L18)</f>
      </c>
      <c r="M13" s="309"/>
      <c r="N13" s="44"/>
      <c r="O13" s="23"/>
      <c r="P13" s="76" t="s">
        <v>22</v>
      </c>
      <c r="Q13" s="7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</row>
    <row r="14" spans="1:206" ht="45" customHeight="1">
      <c r="A14" s="130">
        <v>4</v>
      </c>
      <c r="B14" s="40"/>
      <c r="C14" s="40"/>
      <c r="D14" s="143">
        <f>IF('申し込みシート'!AM7="","",'申し込みシート'!AM7)</f>
      </c>
      <c r="E14" s="143">
        <f>IF('申し込みシート'!AO7="","",'申し込みシート'!AO7)</f>
      </c>
      <c r="F14" s="144">
        <f>IF('申し込みシート'!AP7="","",'申し込みシート'!AP7)</f>
      </c>
      <c r="G14" s="145">
        <f>IF('申し込みシート'!AN7="","",'申し込みシート'!AN7)</f>
      </c>
      <c r="H14" s="31"/>
      <c r="I14" s="24"/>
      <c r="J14" s="32"/>
      <c r="K14" s="142">
        <f>IF('申し込みシート'!F19="","",'申し込みシート'!F19)</f>
      </c>
      <c r="L14" s="308">
        <f>IF('申し込みシート'!L19="","",'申し込みシート'!L19)</f>
      </c>
      <c r="M14" s="309"/>
      <c r="N14" s="44"/>
      <c r="O14" s="23"/>
      <c r="P14" s="10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</row>
    <row r="15" spans="1:206" ht="45" customHeight="1">
      <c r="A15" s="130">
        <v>5</v>
      </c>
      <c r="B15" s="40"/>
      <c r="C15" s="40"/>
      <c r="D15" s="143">
        <f>IF('申し込みシート'!AM8="","",'申し込みシート'!AM8)</f>
      </c>
      <c r="E15" s="143">
        <f>IF('申し込みシート'!AO8="","",'申し込みシート'!AO8)</f>
      </c>
      <c r="F15" s="144">
        <f>IF('申し込みシート'!AP8="","",'申し込みシート'!AP8)</f>
      </c>
      <c r="G15" s="145">
        <f>IF('申し込みシート'!AN8="","",'申し込みシート'!AN8)</f>
      </c>
      <c r="H15" s="31"/>
      <c r="I15" s="24"/>
      <c r="J15" s="33"/>
      <c r="K15" s="182"/>
      <c r="L15" s="291">
        <f>IF('申し込みシート'!L20="","",'申し込みシート'!L20)</f>
      </c>
      <c r="M15" s="292"/>
      <c r="N15" s="183"/>
      <c r="O15" s="23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</row>
    <row r="16" spans="1:206" ht="45" customHeight="1">
      <c r="A16" s="130">
        <v>6</v>
      </c>
      <c r="B16" s="40"/>
      <c r="C16" s="40"/>
      <c r="D16" s="143">
        <f>IF('申し込みシート'!AM9="","",'申し込みシート'!AM9)</f>
      </c>
      <c r="E16" s="143">
        <f>IF('申し込みシート'!AO9="","",'申し込みシート'!AO9)</f>
      </c>
      <c r="F16" s="144">
        <f>IF('申し込みシート'!AP9="","",'申し込みシート'!AP9)</f>
      </c>
      <c r="G16" s="145">
        <f>IF('申し込みシート'!AN9="","",'申し込みシート'!AN9)</f>
      </c>
      <c r="H16" s="31"/>
      <c r="I16" s="24"/>
      <c r="J16" s="33"/>
      <c r="K16" s="182">
        <f>IF('申し込みシート'!F21="","",'申し込みシート'!F21)</f>
      </c>
      <c r="L16" s="291">
        <f>IF('申し込みシート'!L21="","",'申し込みシート'!L21)</f>
      </c>
      <c r="M16" s="292"/>
      <c r="N16" s="183"/>
      <c r="O16" s="23"/>
      <c r="P16" s="1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</row>
    <row r="17" spans="1:206" ht="45" customHeight="1">
      <c r="A17" s="130">
        <v>7</v>
      </c>
      <c r="B17" s="40"/>
      <c r="C17" s="40"/>
      <c r="D17" s="143">
        <f>IF('申し込みシート'!AM10="","",'申し込みシート'!AM10)</f>
      </c>
      <c r="E17" s="143">
        <f>IF('申し込みシート'!AO10="","",'申し込みシート'!AO10)</f>
      </c>
      <c r="F17" s="144">
        <f>IF('申し込みシート'!AP10="","",'申し込みシート'!AP10)</f>
      </c>
      <c r="G17" s="145">
        <f>IF('申し込みシート'!AN10="","",'申し込みシート'!AN10)</f>
      </c>
      <c r="H17" s="31"/>
      <c r="I17" s="24"/>
      <c r="J17" s="33"/>
      <c r="K17" s="182">
        <f>IF('申し込みシート'!F22="","",'申し込みシート'!F22)</f>
      </c>
      <c r="L17" s="291">
        <f>IF('申し込みシート'!L22="","",'申し込みシート'!L22)</f>
      </c>
      <c r="M17" s="292"/>
      <c r="N17" s="183"/>
      <c r="O17" s="23"/>
      <c r="P17" s="3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</row>
    <row r="18" spans="1:206" ht="45" customHeight="1" thickBot="1">
      <c r="A18" s="130">
        <v>8</v>
      </c>
      <c r="B18" s="40"/>
      <c r="C18" s="40"/>
      <c r="D18" s="143">
        <f>IF('申し込みシート'!AM11="","",'申し込みシート'!AM11)</f>
      </c>
      <c r="E18" s="143">
        <f>IF('申し込みシート'!AO11="","",'申し込みシート'!AO11)</f>
      </c>
      <c r="F18" s="144">
        <f>IF('申し込みシート'!AP11="","",'申し込みシート'!AP11)</f>
      </c>
      <c r="G18" s="145">
        <f>IF('申し込みシート'!AN11="","",'申し込みシート'!AN11)</f>
      </c>
      <c r="H18" s="31"/>
      <c r="I18" s="24"/>
      <c r="J18" s="32"/>
      <c r="K18" s="184">
        <f>IF('申し込みシート'!F23="","",'申し込みシート'!F23)</f>
      </c>
      <c r="L18" s="293">
        <f>IF('申し込みシート'!L23="","",'申し込みシート'!L23)</f>
      </c>
      <c r="M18" s="294"/>
      <c r="N18" s="185"/>
      <c r="O18" s="23"/>
      <c r="P18" s="1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</row>
    <row r="19" spans="1:206" ht="45" customHeight="1">
      <c r="A19" s="130">
        <v>9</v>
      </c>
      <c r="B19" s="40"/>
      <c r="C19" s="40"/>
      <c r="D19" s="143">
        <f>IF('申し込みシート'!AM12="","",'申し込みシート'!AM12)</f>
      </c>
      <c r="E19" s="143">
        <f>IF('申し込みシート'!AO12="","",'申し込みシート'!AO12)</f>
      </c>
      <c r="F19" s="144">
        <f>IF('申し込みシート'!AP12="","",'申し込みシート'!AP12)</f>
      </c>
      <c r="G19" s="145">
        <f>IF('申し込みシート'!AN12="","",'申し込みシート'!AN12)</f>
      </c>
      <c r="H19" s="31"/>
      <c r="I19" s="24"/>
      <c r="J19" s="33"/>
      <c r="K19" s="35" t="s">
        <v>14</v>
      </c>
      <c r="L19" s="33"/>
      <c r="M19" s="33"/>
      <c r="N19" s="33"/>
      <c r="O19" s="23"/>
      <c r="P19" s="3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</row>
    <row r="20" spans="1:206" ht="45" customHeight="1">
      <c r="A20" s="130">
        <v>10</v>
      </c>
      <c r="B20" s="40"/>
      <c r="C20" s="40"/>
      <c r="D20" s="143">
        <f>IF('申し込みシート'!AM13="","",'申し込みシート'!AM13)</f>
      </c>
      <c r="E20" s="143">
        <f>IF('申し込みシート'!AO13="","",'申し込みシート'!AO13)</f>
      </c>
      <c r="F20" s="144">
        <f>IF('申し込みシート'!AP13="","",'申し込みシート'!AP13)</f>
      </c>
      <c r="G20" s="145">
        <f>IF('申し込みシート'!AN13="","",'申し込みシート'!AN13)</f>
      </c>
      <c r="H20" s="31"/>
      <c r="I20" s="24"/>
      <c r="J20" s="33"/>
      <c r="K20" s="78"/>
      <c r="L20" s="79" t="s">
        <v>15</v>
      </c>
      <c r="M20" s="79" t="s">
        <v>16</v>
      </c>
      <c r="N20" s="79" t="s">
        <v>17</v>
      </c>
      <c r="O20" s="45"/>
      <c r="P20" s="10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</row>
    <row r="21" spans="1:206" ht="45" customHeight="1">
      <c r="A21" s="130">
        <v>11</v>
      </c>
      <c r="B21" s="40"/>
      <c r="C21" s="40"/>
      <c r="D21" s="143">
        <f>IF('申し込みシート'!AM14="","",'申し込みシート'!AM14)</f>
      </c>
      <c r="E21" s="143">
        <f>IF('申し込みシート'!AO14="","",'申し込みシート'!AO14)</f>
      </c>
      <c r="F21" s="144">
        <f>IF('申し込みシート'!AP14="","",'申し込みシート'!AP14)</f>
      </c>
      <c r="G21" s="145">
        <f>IF('申し込みシート'!AN14="","",'申し込みシート'!AN14)</f>
      </c>
      <c r="H21" s="31"/>
      <c r="I21" s="24"/>
      <c r="J21" s="33"/>
      <c r="K21" s="146" t="s">
        <v>80</v>
      </c>
      <c r="L21" s="147">
        <f>IF('申し込みシート'!L11="","",'申し込みシート'!L11)</f>
      </c>
      <c r="M21" s="147">
        <f>IF('申し込みシート'!T11="","",'申し込みシート'!T11)</f>
      </c>
      <c r="N21" s="147">
        <f>IF('申し込みシート'!AB11="","",'申し込みシート'!AB11)</f>
      </c>
      <c r="O21" s="45"/>
      <c r="P21" s="3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</row>
    <row r="22" spans="1:206" ht="45" customHeight="1">
      <c r="A22" s="130">
        <v>12</v>
      </c>
      <c r="B22" s="40"/>
      <c r="C22" s="40"/>
      <c r="D22" s="143">
        <f>IF('申し込みシート'!AM15="","",'申し込みシート'!AM15)</f>
      </c>
      <c r="E22" s="143">
        <f>IF('申し込みシート'!AO15="","",'申し込みシート'!AO15)</f>
      </c>
      <c r="F22" s="144">
        <f>IF('申し込みシート'!AP15="","",'申し込みシート'!AP15)</f>
      </c>
      <c r="G22" s="145">
        <f>IF('申し込みシート'!AN15="","",'申し込みシート'!AN15)</f>
      </c>
      <c r="H22" s="31"/>
      <c r="I22" s="24"/>
      <c r="J22" s="32"/>
      <c r="K22" s="79" t="s">
        <v>81</v>
      </c>
      <c r="L22" s="147">
        <f>IF('申し込みシート'!L12="","",'申し込みシート'!L12)</f>
      </c>
      <c r="M22" s="147">
        <f>IF('申し込みシート'!T12="","",'申し込みシート'!T12)</f>
      </c>
      <c r="N22" s="147">
        <f>IF('申し込みシート'!AB12="","",'申し込みシート'!AB12)</f>
      </c>
      <c r="O22" s="45"/>
      <c r="P22" s="36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</row>
    <row r="23" spans="1:206" ht="45" customHeight="1">
      <c r="A23" s="130">
        <v>13</v>
      </c>
      <c r="B23" s="40"/>
      <c r="C23" s="40"/>
      <c r="D23" s="143">
        <f>IF('申し込みシート'!AM16="","",'申し込みシート'!AM16)</f>
      </c>
      <c r="E23" s="143">
        <f>IF('申し込みシート'!AO16="","",'申し込みシート'!AO16)</f>
      </c>
      <c r="F23" s="144">
        <f>IF('申し込みシート'!AP16="","",'申し込みシート'!AP16)</f>
      </c>
      <c r="G23" s="145">
        <f>IF('申し込みシート'!AN16="","",'申し込みシート'!AN16)</f>
      </c>
      <c r="H23" s="31"/>
      <c r="I23" s="24"/>
      <c r="J23" s="33"/>
      <c r="K23" s="146" t="s">
        <v>83</v>
      </c>
      <c r="L23" s="147">
        <f>IF('申し込みシート'!L13="","",'申し込みシート'!L13)</f>
      </c>
      <c r="M23" s="147">
        <f>IF('申し込みシート'!T13="","",'申し込みシート'!T13)</f>
      </c>
      <c r="N23" s="147">
        <f>IF('申し込みシート'!AB13="","",'申し込みシート'!AB13)</f>
      </c>
      <c r="O23" s="45"/>
      <c r="P23" s="36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</row>
    <row r="24" spans="1:206" ht="45" customHeight="1">
      <c r="A24" s="130">
        <v>14</v>
      </c>
      <c r="B24" s="40"/>
      <c r="C24" s="40"/>
      <c r="D24" s="143">
        <f>IF('申し込みシート'!AM17="","",'申し込みシート'!AM17)</f>
      </c>
      <c r="E24" s="143">
        <f>IF('申し込みシート'!AO17="","",'申し込みシート'!AO17)</f>
      </c>
      <c r="F24" s="144">
        <f>IF('申し込みシート'!AP17="","",'申し込みシート'!AP17)</f>
      </c>
      <c r="G24" s="145">
        <f>IF('申し込みシート'!AN17="","",'申し込みシート'!AN17)</f>
      </c>
      <c r="H24" s="31"/>
      <c r="I24" s="24"/>
      <c r="J24" s="33"/>
      <c r="K24" s="79" t="s">
        <v>82</v>
      </c>
      <c r="L24" s="147">
        <f>IF('申し込みシート'!L14="","",'申し込みシート'!L14)</f>
      </c>
      <c r="M24" s="147">
        <f>IF('申し込みシート'!T14="","",'申し込みシート'!T14)</f>
      </c>
      <c r="N24" s="147">
        <f>IF('申し込みシート'!AB14="","",'申し込みシート'!AB14)</f>
      </c>
      <c r="O24" s="45"/>
      <c r="P24" s="3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</row>
    <row r="25" spans="1:206" ht="45" customHeight="1" thickBot="1">
      <c r="A25" s="148">
        <v>15</v>
      </c>
      <c r="B25" s="149"/>
      <c r="C25" s="149"/>
      <c r="D25" s="143">
        <f>IF('申し込みシート'!AM18="","",'申し込みシート'!AM18)</f>
      </c>
      <c r="E25" s="143">
        <f>IF('申し込みシート'!AO18="","",'申し込みシート'!AO18)</f>
      </c>
      <c r="F25" s="144">
        <f>IF('申し込みシート'!AP18="","",'申し込みシート'!AP18)</f>
      </c>
      <c r="G25" s="145">
        <f>IF('申し込みシート'!AN18="","",'申し込みシート'!AN18)</f>
      </c>
      <c r="H25" s="150"/>
      <c r="I25" s="151"/>
      <c r="J25" s="33"/>
      <c r="K25" s="35" t="s">
        <v>18</v>
      </c>
      <c r="L25" s="32"/>
      <c r="M25" s="33"/>
      <c r="N25" s="3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</row>
    <row r="26" spans="1:206" ht="45" customHeight="1">
      <c r="A26" s="148">
        <v>16</v>
      </c>
      <c r="B26" s="149"/>
      <c r="C26" s="149"/>
      <c r="D26" s="143">
        <f>IF('申し込みシート'!AM19="","",'申し込みシート'!AM19)</f>
      </c>
      <c r="E26" s="143">
        <f>IF('申し込みシート'!AO19="","",'申し込みシート'!AO19)</f>
      </c>
      <c r="F26" s="144">
        <f>IF('申し込みシート'!AP19="","",'申し込みシート'!AP19)</f>
      </c>
      <c r="G26" s="145">
        <f>IF('申し込みシート'!AN19="","",'申し込みシート'!AN19)</f>
      </c>
      <c r="H26" s="150"/>
      <c r="I26" s="151"/>
      <c r="J26" s="32"/>
      <c r="K26" s="315"/>
      <c r="L26" s="316"/>
      <c r="M26" s="316"/>
      <c r="N26" s="317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</row>
    <row r="27" spans="1:206" ht="45" customHeight="1" thickBot="1">
      <c r="A27" s="148">
        <v>17</v>
      </c>
      <c r="B27" s="149"/>
      <c r="C27" s="149"/>
      <c r="D27" s="143">
        <f>IF('申し込みシート'!AM20="","",'申し込みシート'!AM20)</f>
      </c>
      <c r="E27" s="143">
        <f>IF('申し込みシート'!AO20="","",'申し込みシート'!AO20)</f>
      </c>
      <c r="F27" s="144">
        <f>IF('申し込みシート'!AP20="","",'申し込みシート'!AP20)</f>
      </c>
      <c r="G27" s="145">
        <f>IF('申し込みシート'!AN20="","",'申し込みシート'!AN20)</f>
      </c>
      <c r="H27" s="150"/>
      <c r="I27" s="151"/>
      <c r="J27" s="33"/>
      <c r="K27" s="318"/>
      <c r="L27" s="319"/>
      <c r="M27" s="319"/>
      <c r="N27" s="32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</row>
    <row r="28" spans="1:206" ht="45" customHeight="1" thickBot="1">
      <c r="A28" s="148">
        <v>18</v>
      </c>
      <c r="B28" s="149"/>
      <c r="C28" s="149"/>
      <c r="D28" s="143">
        <f>IF('申し込みシート'!AM21="","",'申し込みシート'!AM21)</f>
      </c>
      <c r="E28" s="143">
        <f>IF('申し込みシート'!AO21="","",'申し込みシート'!AO21)</f>
      </c>
      <c r="F28" s="144">
        <f>IF('申し込みシート'!AP21="","",'申し込みシート'!AP21)</f>
      </c>
      <c r="G28" s="145">
        <f>IF('申し込みシート'!AN21="","",'申し込みシート'!AN21)</f>
      </c>
      <c r="H28" s="152"/>
      <c r="I28" s="153"/>
      <c r="J28" s="33"/>
      <c r="K28" s="35" t="s">
        <v>19</v>
      </c>
      <c r="L28" s="33"/>
      <c r="M28" s="33"/>
      <c r="N28" s="3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</row>
    <row r="29" spans="1:206" ht="45" customHeight="1">
      <c r="A29" s="148">
        <v>19</v>
      </c>
      <c r="B29" s="149"/>
      <c r="C29" s="149"/>
      <c r="D29" s="143">
        <f>IF('申し込みシート'!AM22="","",'申し込みシート'!AM22)</f>
      </c>
      <c r="E29" s="143">
        <f>IF('申し込みシート'!AO22="","",'申し込みシート'!AO22)</f>
      </c>
      <c r="F29" s="144">
        <f>IF('申し込みシート'!AP22="","",'申し込みシート'!AP22)</f>
      </c>
      <c r="G29" s="145">
        <f>IF('申し込みシート'!AN22="","",'申し込みシート'!AN22)</f>
      </c>
      <c r="H29" s="152"/>
      <c r="I29" s="153"/>
      <c r="J29" s="33"/>
      <c r="K29" s="300"/>
      <c r="L29" s="301"/>
      <c r="M29" s="301"/>
      <c r="N29" s="30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</row>
    <row r="30" spans="1:206" ht="45" customHeight="1" thickBot="1">
      <c r="A30" s="154">
        <v>20</v>
      </c>
      <c r="B30" s="155"/>
      <c r="C30" s="155"/>
      <c r="D30" s="156">
        <f>IF('申し込みシート'!AM23="","",'申し込みシート'!AM23)</f>
      </c>
      <c r="E30" s="156">
        <f>IF('申し込みシート'!AO23="","",'申し込みシート'!AO23)</f>
      </c>
      <c r="F30" s="157">
        <f>IF('申し込みシート'!AP23="","",'申し込みシート'!AP23)</f>
      </c>
      <c r="G30" s="158">
        <f>IF('申し込みシート'!AN23="","",'申し込みシート'!AN23)</f>
      </c>
      <c r="H30" s="159"/>
      <c r="I30" s="160"/>
      <c r="J30" s="32"/>
      <c r="K30" s="303"/>
      <c r="L30" s="304"/>
      <c r="M30" s="304"/>
      <c r="N30" s="305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</row>
    <row r="31" spans="1:206" ht="30" customHeight="1">
      <c r="A31" s="37"/>
      <c r="B31" s="38"/>
      <c r="C31" s="38"/>
      <c r="D31" s="3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</row>
    <row r="32" spans="1:206" ht="30" customHeight="1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</row>
    <row r="33" spans="1:206" ht="30" customHeight="1">
      <c r="A33" s="30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</row>
    <row r="34" spans="1:2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/>
  <autoFilter ref="P11:P13"/>
  <mergeCells count="22">
    <mergeCell ref="A5:A6"/>
    <mergeCell ref="M5:N5"/>
    <mergeCell ref="M6:N6"/>
    <mergeCell ref="A7:A8"/>
    <mergeCell ref="G7:G8"/>
    <mergeCell ref="B6:J6"/>
    <mergeCell ref="E2:H2"/>
    <mergeCell ref="K29:N30"/>
    <mergeCell ref="L10:M10"/>
    <mergeCell ref="L12:M12"/>
    <mergeCell ref="L13:M13"/>
    <mergeCell ref="L14:M14"/>
    <mergeCell ref="B8:F8"/>
    <mergeCell ref="H7:N8"/>
    <mergeCell ref="L11:M11"/>
    <mergeCell ref="K26:N27"/>
    <mergeCell ref="L15:M15"/>
    <mergeCell ref="L18:M18"/>
    <mergeCell ref="K6:L6"/>
    <mergeCell ref="C7:F7"/>
    <mergeCell ref="L16:M16"/>
    <mergeCell ref="L17:M17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user</cp:lastModifiedBy>
  <cp:lastPrinted>2014-02-18T00:23:38Z</cp:lastPrinted>
  <dcterms:created xsi:type="dcterms:W3CDTF">2014-02-15T08:42:51Z</dcterms:created>
  <dcterms:modified xsi:type="dcterms:W3CDTF">2022-08-19T22:30:36Z</dcterms:modified>
  <cp:category/>
  <cp:version/>
  <cp:contentType/>
  <cp:contentStatus/>
</cp:coreProperties>
</file>