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46" windowWidth="1939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<sst xmlns="http://schemas.openxmlformats.org/spreadsheetml/2006/main" count="89" uniqueCount="43">
  <si>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ベガルタ仙台</t>
  </si>
  <si>
    <t>モンテディオ山形</t>
  </si>
  <si>
    <t>FCみやぎ</t>
  </si>
  <si>
    <t>塩釜FC</t>
  </si>
  <si>
    <t>勝点</t>
  </si>
  <si>
    <t>得失点</t>
  </si>
  <si>
    <t>総得点</t>
  </si>
  <si>
    <t>総失点</t>
  </si>
  <si>
    <t>順位</t>
  </si>
  <si>
    <t>ベガルタ仙台</t>
  </si>
  <si>
    <t>―</t>
  </si>
  <si>
    <t>モンテディオ山形</t>
  </si>
  <si>
    <t>―</t>
  </si>
  <si>
    <t>―</t>
  </si>
  <si>
    <t>リベロ津軽SC</t>
  </si>
  <si>
    <t>塩釜FC</t>
  </si>
  <si>
    <t>FCみやぎ</t>
  </si>
  <si>
    <t>リベロ津軽SC</t>
  </si>
  <si>
    <t>○</t>
  </si>
  <si>
    <t>●</t>
  </si>
  <si>
    <t>△</t>
  </si>
  <si>
    <t>△</t>
  </si>
  <si>
    <t>●</t>
  </si>
  <si>
    <t>○</t>
  </si>
  <si>
    <t>○</t>
  </si>
  <si>
    <t>A.C AZZURRI</t>
  </si>
  <si>
    <t>A.C AZZURRI</t>
  </si>
  <si>
    <t>○</t>
  </si>
  <si>
    <t>●</t>
  </si>
  <si>
    <t>●</t>
  </si>
  <si>
    <t>●</t>
  </si>
  <si>
    <t>順位</t>
  </si>
  <si>
    <t>1位　ベガルタ仙台ユース　勝点13　得失点差+23　総得点28</t>
  </si>
  <si>
    <t>2位　モンテディオ山形ユース　勝点12　得失点差+11　総得点14</t>
  </si>
  <si>
    <t>3位　塩釜FCユース　勝点10　得失点差+9　総得点19</t>
  </si>
  <si>
    <t>4位　FCみやぎユース　勝点6　得失点差-10　総得点5</t>
  </si>
  <si>
    <t>5位　リベロ津軽U-18　勝点3　得失点差-16　総得点7</t>
  </si>
  <si>
    <t>6位　ACアズーリユース　勝点0　得失点差-17　総得点5</t>
  </si>
  <si>
    <t>全国大会出場</t>
  </si>
  <si>
    <t>ベガルタ仙台ユース</t>
  </si>
  <si>
    <t>モンテディオ山形ユース</t>
  </si>
  <si>
    <t>7月27日(金)～8月4日(土)、群馬県内ならびにニッパツ三ツ沢球技場にて行われる「adidas CUP 2012 第36回日本クラブユースサッカー選手権(U-18)大会」に出場決定。</t>
  </si>
  <si>
    <t>第19回東北クラブユース(U-18)サッカー選手権大会　決勝リーグ（6月9日～23日　会場：宮城県、山形県）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</si>
</sst>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メイリオ"/>
      <family val="3"/>
    </font>
    <font>
      <sz val="9"/>
      <name val="メイリオ"/>
      <family val="3"/>
    </font>
    <font>
      <sz val="16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6"/>
      <name val="メイリオ"/>
      <family val="3"/>
    </font>
    <font>
      <b/>
      <sz val="18"/>
      <name val="ＭＳ Ｐゴシック"/>
      <family val="3"/>
    </font>
    <font>
      <b/>
      <sz val="18"/>
      <color indexed="18"/>
      <name val="HGPｺﾞｼｯｸM"/>
      <family val="3"/>
    </font>
    <font>
      <sz val="18"/>
      <color indexed="63"/>
      <name val="HGPｺﾞｼｯｸM"/>
      <family val="3"/>
    </font>
    <font>
      <sz val="18"/>
      <color indexed="10"/>
      <name val="HGPｺﾞｼｯｸM"/>
      <family val="3"/>
    </font>
    <font>
      <sz val="16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メイリオ"/>
      <family val="3"/>
    </font>
    <font>
      <b/>
      <sz val="18"/>
      <color rgb="FF000080"/>
      <name val="HGPｺﾞｼｯｸM"/>
      <family val="3"/>
    </font>
    <font>
      <sz val="18"/>
      <color rgb="FF525252"/>
      <name val="HGPｺﾞｼｯｸM"/>
      <family val="3"/>
    </font>
    <font>
      <sz val="18"/>
      <color rgb="FFFF0000"/>
      <name val="HGPｺﾞｼｯｸM"/>
      <family val="3"/>
    </font>
    <font>
      <sz val="16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/>
      <bottom style="medium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49" fontId="6" fillId="0" borderId="10" xfId="60" applyNumberFormat="1" applyFont="1" applyBorder="1" applyAlignment="1">
      <alignment horizontal="center" vertical="center" shrinkToFit="1"/>
      <protection/>
    </xf>
    <xf numFmtId="49" fontId="6" fillId="0" borderId="11" xfId="60" applyNumberFormat="1" applyFont="1" applyBorder="1" applyAlignment="1">
      <alignment horizontal="center" vertical="center" shrinkToFit="1"/>
      <protection/>
    </xf>
    <xf numFmtId="0" fontId="48" fillId="0" borderId="0" xfId="0" applyFont="1" applyAlignment="1">
      <alignment vertical="center"/>
    </xf>
    <xf numFmtId="0" fontId="8" fillId="0" borderId="12" xfId="60" applyNumberFormat="1" applyFont="1" applyFill="1" applyBorder="1" applyAlignment="1">
      <alignment horizontal="center" vertical="center" shrinkToFit="1"/>
      <protection/>
    </xf>
    <xf numFmtId="0" fontId="48" fillId="0" borderId="0" xfId="0" applyFont="1" applyBorder="1" applyAlignment="1">
      <alignment horizontal="center" vertical="center"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13" xfId="60" applyNumberFormat="1" applyFont="1" applyFill="1" applyBorder="1" applyAlignment="1">
      <alignment horizontal="center" vertical="center" shrinkToFit="1"/>
      <protection/>
    </xf>
    <xf numFmtId="0" fontId="48" fillId="0" borderId="14" xfId="0" applyFont="1" applyBorder="1" applyAlignment="1">
      <alignment horizontal="center" vertical="center"/>
    </xf>
    <xf numFmtId="0" fontId="8" fillId="0" borderId="14" xfId="60" applyNumberFormat="1" applyFont="1" applyFill="1" applyBorder="1" applyAlignment="1">
      <alignment horizontal="center" vertical="center" shrinkToFit="1"/>
      <protection/>
    </xf>
    <xf numFmtId="176" fontId="8" fillId="0" borderId="12" xfId="60" applyNumberFormat="1" applyFont="1" applyFill="1" applyBorder="1" applyAlignment="1">
      <alignment horizontal="center" vertical="center" shrinkToFit="1"/>
      <protection/>
    </xf>
    <xf numFmtId="176" fontId="8" fillId="0" borderId="0" xfId="60" applyNumberFormat="1" applyFont="1" applyFill="1" applyBorder="1" applyAlignment="1">
      <alignment horizontal="center" vertical="center" shrinkToFit="1"/>
      <protection/>
    </xf>
    <xf numFmtId="176" fontId="8" fillId="0" borderId="13" xfId="60" applyNumberFormat="1" applyFont="1" applyFill="1" applyBorder="1" applyAlignment="1">
      <alignment horizontal="center" vertical="center" shrinkToFit="1"/>
      <protection/>
    </xf>
    <xf numFmtId="176" fontId="8" fillId="0" borderId="14" xfId="60" applyNumberFormat="1" applyFont="1" applyFill="1" applyBorder="1" applyAlignment="1">
      <alignment horizontal="center" vertical="center" shrinkToFit="1"/>
      <protection/>
    </xf>
    <xf numFmtId="176" fontId="8" fillId="0" borderId="15" xfId="60" applyNumberFormat="1" applyFont="1" applyFill="1" applyBorder="1" applyAlignment="1">
      <alignment horizontal="center" vertical="center" shrinkToFit="1"/>
      <protection/>
    </xf>
    <xf numFmtId="0" fontId="48" fillId="0" borderId="16" xfId="0" applyFont="1" applyBorder="1" applyAlignment="1">
      <alignment horizontal="center" vertical="center"/>
    </xf>
    <xf numFmtId="176" fontId="8" fillId="0" borderId="16" xfId="60" applyNumberFormat="1" applyFont="1" applyFill="1" applyBorder="1" applyAlignment="1">
      <alignment horizontal="center" vertical="center" shrinkToFit="1"/>
      <protection/>
    </xf>
    <xf numFmtId="0" fontId="8" fillId="0" borderId="15" xfId="60" applyNumberFormat="1" applyFont="1" applyFill="1" applyBorder="1" applyAlignment="1">
      <alignment horizontal="center" vertical="center" shrinkToFit="1"/>
      <protection/>
    </xf>
    <xf numFmtId="0" fontId="8" fillId="0" borderId="16" xfId="60" applyNumberFormat="1" applyFont="1" applyFill="1" applyBorder="1" applyAlignment="1">
      <alignment horizontal="center" vertical="center" shrinkToFit="1"/>
      <protection/>
    </xf>
    <xf numFmtId="0" fontId="8" fillId="33" borderId="12" xfId="60" applyNumberFormat="1" applyFont="1" applyFill="1" applyBorder="1" applyAlignment="1">
      <alignment horizontal="center" vertical="center" shrinkToFit="1"/>
      <protection/>
    </xf>
    <xf numFmtId="0" fontId="48" fillId="33" borderId="0" xfId="0" applyFont="1" applyFill="1" applyBorder="1" applyAlignment="1">
      <alignment horizontal="center" vertical="center"/>
    </xf>
    <xf numFmtId="0" fontId="8" fillId="33" borderId="0" xfId="60" applyNumberFormat="1" applyFont="1" applyFill="1" applyBorder="1" applyAlignment="1">
      <alignment horizontal="center" vertical="center" shrinkToFit="1"/>
      <protection/>
    </xf>
    <xf numFmtId="0" fontId="8" fillId="33" borderId="13" xfId="60" applyNumberFormat="1" applyFont="1" applyFill="1" applyBorder="1" applyAlignment="1">
      <alignment horizontal="center" vertical="center" shrinkToFit="1"/>
      <protection/>
    </xf>
    <xf numFmtId="0" fontId="48" fillId="33" borderId="14" xfId="0" applyFont="1" applyFill="1" applyBorder="1" applyAlignment="1">
      <alignment horizontal="center" vertical="center"/>
    </xf>
    <xf numFmtId="0" fontId="8" fillId="33" borderId="14" xfId="60" applyNumberFormat="1" applyFont="1" applyFill="1" applyBorder="1" applyAlignment="1">
      <alignment horizontal="center" vertical="center" shrinkToFit="1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" fillId="0" borderId="10" xfId="60" applyNumberFormat="1" applyFont="1" applyBorder="1" applyAlignment="1">
      <alignment horizontal="center" vertical="center" shrinkToFit="1"/>
      <protection/>
    </xf>
    <xf numFmtId="49" fontId="5" fillId="0" borderId="17" xfId="60" applyNumberFormat="1" applyFont="1" applyBorder="1" applyAlignment="1">
      <alignment horizontal="center" vertical="center" shrinkToFit="1"/>
      <protection/>
    </xf>
    <xf numFmtId="49" fontId="7" fillId="0" borderId="18" xfId="60" applyNumberFormat="1" applyFont="1" applyBorder="1" applyAlignment="1">
      <alignment horizontal="center" vertical="center" shrinkToFit="1"/>
      <protection/>
    </xf>
    <xf numFmtId="49" fontId="7" fillId="0" borderId="0" xfId="60" applyNumberFormat="1" applyFont="1" applyBorder="1" applyAlignment="1">
      <alignment horizontal="center" vertical="center" shrinkToFit="1"/>
      <protection/>
    </xf>
    <xf numFmtId="49" fontId="7" fillId="0" borderId="19" xfId="60" applyNumberFormat="1" applyFont="1" applyBorder="1" applyAlignment="1">
      <alignment horizontal="center" vertical="center" shrinkToFit="1"/>
      <protection/>
    </xf>
    <xf numFmtId="49" fontId="7" fillId="0" borderId="14" xfId="60" applyNumberFormat="1" applyFont="1" applyBorder="1" applyAlignment="1">
      <alignment horizontal="center" vertical="center" shrinkToFit="1"/>
      <protection/>
    </xf>
    <xf numFmtId="176" fontId="8" fillId="0" borderId="20" xfId="60" applyNumberFormat="1" applyFont="1" applyFill="1" applyBorder="1" applyAlignment="1">
      <alignment horizontal="center" vertical="center" shrinkToFit="1"/>
      <protection/>
    </xf>
    <xf numFmtId="176" fontId="8" fillId="0" borderId="21" xfId="60" applyNumberFormat="1" applyFont="1" applyFill="1" applyBorder="1" applyAlignment="1">
      <alignment horizontal="center" vertical="center" shrinkToFit="1"/>
      <protection/>
    </xf>
    <xf numFmtId="176" fontId="8" fillId="0" borderId="22" xfId="60" applyNumberFormat="1" applyFont="1" applyFill="1" applyBorder="1" applyAlignment="1">
      <alignment horizontal="center" vertical="center" shrinkToFit="1"/>
      <protection/>
    </xf>
    <xf numFmtId="176" fontId="8" fillId="0" borderId="23" xfId="60" applyNumberFormat="1" applyFont="1" applyFill="1" applyBorder="1" applyAlignment="1">
      <alignment horizontal="center" vertical="center" shrinkToFit="1"/>
      <protection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77" fontId="9" fillId="0" borderId="24" xfId="60" applyNumberFormat="1" applyFont="1" applyBorder="1" applyAlignment="1">
      <alignment horizontal="center" vertical="center" shrinkToFit="1"/>
      <protection/>
    </xf>
    <xf numFmtId="177" fontId="9" fillId="0" borderId="26" xfId="60" applyNumberFormat="1" applyFont="1" applyBorder="1" applyAlignment="1">
      <alignment horizontal="center" vertical="center" shrinkToFit="1"/>
      <protection/>
    </xf>
    <xf numFmtId="0" fontId="48" fillId="0" borderId="27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176" fontId="9" fillId="0" borderId="24" xfId="60" applyNumberFormat="1" applyFont="1" applyBorder="1" applyAlignment="1" applyProtection="1">
      <alignment horizontal="center" vertical="center" shrinkToFit="1"/>
      <protection locked="0"/>
    </xf>
    <xf numFmtId="176" fontId="9" fillId="0" borderId="26" xfId="60" applyNumberFormat="1" applyFont="1" applyBorder="1" applyAlignment="1" applyProtection="1">
      <alignment horizontal="center" vertical="center" shrinkToFit="1"/>
      <protection locked="0"/>
    </xf>
    <xf numFmtId="176" fontId="10" fillId="0" borderId="29" xfId="60" applyNumberFormat="1" applyFont="1" applyBorder="1" applyAlignment="1">
      <alignment horizontal="center" vertical="center" shrinkToFit="1"/>
      <protection/>
    </xf>
    <xf numFmtId="176" fontId="10" fillId="0" borderId="30" xfId="60" applyNumberFormat="1" applyFont="1" applyBorder="1" applyAlignment="1">
      <alignment horizontal="center" vertical="center" shrinkToFit="1"/>
      <protection/>
    </xf>
    <xf numFmtId="49" fontId="7" fillId="33" borderId="18" xfId="60" applyNumberFormat="1" applyFont="1" applyFill="1" applyBorder="1" applyAlignment="1">
      <alignment horizontal="center" vertical="center" shrinkToFit="1"/>
      <protection/>
    </xf>
    <xf numFmtId="49" fontId="7" fillId="33" borderId="0" xfId="60" applyNumberFormat="1" applyFont="1" applyFill="1" applyBorder="1" applyAlignment="1">
      <alignment horizontal="center" vertical="center" shrinkToFit="1"/>
      <protection/>
    </xf>
    <xf numFmtId="49" fontId="7" fillId="33" borderId="19" xfId="60" applyNumberFormat="1" applyFont="1" applyFill="1" applyBorder="1" applyAlignment="1">
      <alignment horizontal="center" vertical="center" shrinkToFit="1"/>
      <protection/>
    </xf>
    <xf numFmtId="49" fontId="7" fillId="33" borderId="14" xfId="60" applyNumberFormat="1" applyFont="1" applyFill="1" applyBorder="1" applyAlignment="1">
      <alignment horizontal="center" vertical="center" shrinkToFit="1"/>
      <protection/>
    </xf>
    <xf numFmtId="0" fontId="8" fillId="33" borderId="20" xfId="60" applyNumberFormat="1" applyFont="1" applyFill="1" applyBorder="1" applyAlignment="1">
      <alignment horizontal="center" vertical="center" shrinkToFit="1"/>
      <protection/>
    </xf>
    <xf numFmtId="0" fontId="8" fillId="33" borderId="21" xfId="60" applyNumberFormat="1" applyFont="1" applyFill="1" applyBorder="1" applyAlignment="1">
      <alignment horizontal="center" vertical="center" shrinkToFit="1"/>
      <protection/>
    </xf>
    <xf numFmtId="0" fontId="8" fillId="33" borderId="22" xfId="60" applyNumberFormat="1" applyFont="1" applyFill="1" applyBorder="1" applyAlignment="1">
      <alignment horizontal="center" vertical="center" shrinkToFit="1"/>
      <protection/>
    </xf>
    <xf numFmtId="0" fontId="8" fillId="33" borderId="23" xfId="60" applyNumberFormat="1" applyFont="1" applyFill="1" applyBorder="1" applyAlignment="1">
      <alignment horizontal="center" vertical="center" shrinkToFit="1"/>
      <protection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177" fontId="9" fillId="33" borderId="24" xfId="60" applyNumberFormat="1" applyFont="1" applyFill="1" applyBorder="1" applyAlignment="1">
      <alignment horizontal="center" vertical="center" shrinkToFit="1"/>
      <protection/>
    </xf>
    <xf numFmtId="177" fontId="9" fillId="33" borderId="26" xfId="60" applyNumberFormat="1" applyFont="1" applyFill="1" applyBorder="1" applyAlignment="1">
      <alignment horizontal="center" vertical="center" shrinkToFit="1"/>
      <protection/>
    </xf>
    <xf numFmtId="176" fontId="9" fillId="33" borderId="24" xfId="60" applyNumberFormat="1" applyFont="1" applyFill="1" applyBorder="1" applyAlignment="1" applyProtection="1">
      <alignment horizontal="center" vertical="center" shrinkToFit="1"/>
      <protection locked="0"/>
    </xf>
    <xf numFmtId="176" fontId="9" fillId="33" borderId="26" xfId="60" applyNumberFormat="1" applyFont="1" applyFill="1" applyBorder="1" applyAlignment="1" applyProtection="1">
      <alignment horizontal="center" vertical="center" shrinkToFit="1"/>
      <protection locked="0"/>
    </xf>
    <xf numFmtId="176" fontId="10" fillId="33" borderId="29" xfId="60" applyNumberFormat="1" applyFont="1" applyFill="1" applyBorder="1" applyAlignment="1">
      <alignment horizontal="center" vertical="center" shrinkToFit="1"/>
      <protection/>
    </xf>
    <xf numFmtId="176" fontId="10" fillId="33" borderId="30" xfId="60" applyNumberFormat="1" applyFont="1" applyFill="1" applyBorder="1" applyAlignment="1">
      <alignment horizontal="center" vertical="center" shrinkToFit="1"/>
      <protection/>
    </xf>
    <xf numFmtId="176" fontId="10" fillId="0" borderId="29" xfId="60" applyNumberFormat="1" applyFont="1" applyFill="1" applyBorder="1" applyAlignment="1">
      <alignment horizontal="center" vertical="center" shrinkToFit="1"/>
      <protection/>
    </xf>
    <xf numFmtId="176" fontId="10" fillId="0" borderId="30" xfId="60" applyNumberFormat="1" applyFont="1" applyFill="1" applyBorder="1" applyAlignment="1">
      <alignment horizontal="center" vertical="center" shrinkToFit="1"/>
      <protection/>
    </xf>
    <xf numFmtId="49" fontId="7" fillId="0" borderId="18" xfId="60" applyNumberFormat="1" applyFont="1" applyFill="1" applyBorder="1" applyAlignment="1">
      <alignment horizontal="center" vertical="center" shrinkToFit="1"/>
      <protection/>
    </xf>
    <xf numFmtId="49" fontId="7" fillId="0" borderId="0" xfId="60" applyNumberFormat="1" applyFont="1" applyFill="1" applyBorder="1" applyAlignment="1">
      <alignment horizontal="center" vertical="center" shrinkToFit="1"/>
      <protection/>
    </xf>
    <xf numFmtId="49" fontId="7" fillId="0" borderId="19" xfId="60" applyNumberFormat="1" applyFont="1" applyFill="1" applyBorder="1" applyAlignment="1">
      <alignment horizontal="center" vertical="center" shrinkToFit="1"/>
      <protection/>
    </xf>
    <xf numFmtId="49" fontId="7" fillId="0" borderId="14" xfId="60" applyNumberFormat="1" applyFont="1" applyFill="1" applyBorder="1" applyAlignment="1">
      <alignment horizontal="center" vertical="center" shrinkToFit="1"/>
      <protection/>
    </xf>
    <xf numFmtId="49" fontId="7" fillId="0" borderId="31" xfId="60" applyNumberFormat="1" applyFont="1" applyFill="1" applyBorder="1" applyAlignment="1">
      <alignment horizontal="center" vertical="center" shrinkToFit="1"/>
      <protection/>
    </xf>
    <xf numFmtId="49" fontId="7" fillId="0" borderId="16" xfId="60" applyNumberFormat="1" applyFont="1" applyFill="1" applyBorder="1" applyAlignment="1">
      <alignment horizontal="center" vertical="center" shrinkToFit="1"/>
      <protection/>
    </xf>
    <xf numFmtId="176" fontId="8" fillId="0" borderId="32" xfId="60" applyNumberFormat="1" applyFont="1" applyFill="1" applyBorder="1" applyAlignment="1">
      <alignment horizontal="center" vertical="center" shrinkToFit="1"/>
      <protection/>
    </xf>
    <xf numFmtId="176" fontId="8" fillId="0" borderId="33" xfId="60" applyNumberFormat="1" applyFont="1" applyFill="1" applyBorder="1" applyAlignment="1">
      <alignment horizontal="center" vertical="center" shrinkToFit="1"/>
      <protection/>
    </xf>
    <xf numFmtId="0" fontId="11" fillId="0" borderId="34" xfId="0" applyFont="1" applyFill="1" applyBorder="1" applyAlignment="1">
      <alignment horizontal="center" vertical="center"/>
    </xf>
    <xf numFmtId="177" fontId="9" fillId="0" borderId="34" xfId="60" applyNumberFormat="1" applyFont="1" applyBorder="1" applyAlignment="1">
      <alignment horizontal="center" vertical="center" shrinkToFit="1"/>
      <protection/>
    </xf>
    <xf numFmtId="176" fontId="9" fillId="0" borderId="34" xfId="60" applyNumberFormat="1" applyFont="1" applyBorder="1" applyAlignment="1" applyProtection="1">
      <alignment horizontal="center" vertical="center" shrinkToFit="1"/>
      <protection locked="0"/>
    </xf>
    <xf numFmtId="176" fontId="10" fillId="0" borderId="35" xfId="60" applyNumberFormat="1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9"/>
  <sheetViews>
    <sheetView tabSelected="1" zoomScale="55" zoomScaleNormal="55" zoomScalePageLayoutView="0" workbookViewId="0" topLeftCell="A1">
      <selection activeCell="M23" sqref="M23"/>
    </sheetView>
  </sheetViews>
  <sheetFormatPr defaultColWidth="9.140625" defaultRowHeight="15"/>
  <cols>
    <col min="23" max="23" width="11.28125" style="0" bestFit="1" customWidth="1"/>
  </cols>
  <sheetData>
    <row r="1" ht="26.25" customHeight="1">
      <c r="B1" s="28" t="s">
        <v>42</v>
      </c>
    </row>
    <row r="2" ht="21" customHeight="1" thickBot="1"/>
    <row r="3" spans="2:28" ht="17.25">
      <c r="B3" s="43"/>
      <c r="C3" s="44"/>
      <c r="D3" s="45"/>
      <c r="E3" s="29" t="s">
        <v>0</v>
      </c>
      <c r="F3" s="30"/>
      <c r="G3" s="30"/>
      <c r="H3" s="29" t="s">
        <v>1</v>
      </c>
      <c r="I3" s="30"/>
      <c r="J3" s="30"/>
      <c r="K3" s="29" t="s">
        <v>3</v>
      </c>
      <c r="L3" s="30"/>
      <c r="M3" s="30"/>
      <c r="N3" s="29" t="s">
        <v>2</v>
      </c>
      <c r="O3" s="30"/>
      <c r="P3" s="30"/>
      <c r="Q3" s="29" t="s">
        <v>26</v>
      </c>
      <c r="R3" s="30"/>
      <c r="S3" s="30"/>
      <c r="T3" s="29" t="s">
        <v>14</v>
      </c>
      <c r="U3" s="30"/>
      <c r="V3" s="30"/>
      <c r="W3" s="1" t="s">
        <v>4</v>
      </c>
      <c r="X3" s="1" t="s">
        <v>5</v>
      </c>
      <c r="Y3" s="1" t="s">
        <v>6</v>
      </c>
      <c r="Z3" s="1" t="s">
        <v>7</v>
      </c>
      <c r="AA3" s="2" t="s">
        <v>8</v>
      </c>
      <c r="AB3" s="3"/>
    </row>
    <row r="4" spans="2:28" ht="19.5" customHeight="1">
      <c r="B4" s="31" t="s">
        <v>9</v>
      </c>
      <c r="C4" s="32"/>
      <c r="D4" s="32"/>
      <c r="E4" s="35"/>
      <c r="F4" s="36"/>
      <c r="G4" s="36"/>
      <c r="H4" s="4"/>
      <c r="I4" s="5" t="s">
        <v>24</v>
      </c>
      <c r="J4" s="6"/>
      <c r="K4" s="4"/>
      <c r="L4" s="5" t="s">
        <v>20</v>
      </c>
      <c r="M4" s="6"/>
      <c r="N4" s="4"/>
      <c r="O4" s="5" t="s">
        <v>18</v>
      </c>
      <c r="P4" s="6"/>
      <c r="Q4" s="4"/>
      <c r="R4" s="5" t="s">
        <v>18</v>
      </c>
      <c r="S4" s="6"/>
      <c r="T4" s="4"/>
      <c r="U4" s="5" t="s">
        <v>23</v>
      </c>
      <c r="V4" s="6"/>
      <c r="W4" s="39">
        <f>(COUNTIF(E4:V5,"○")*3+COUNTIF(E4:V5,"△")*1)</f>
        <v>13</v>
      </c>
      <c r="X4" s="41">
        <f>Y4-Z4</f>
        <v>23</v>
      </c>
      <c r="Y4" s="46">
        <f>H5+K5+N5+Q5+T5</f>
        <v>28</v>
      </c>
      <c r="Z4" s="46">
        <f>J5+M5+P5+S5+V5</f>
        <v>5</v>
      </c>
      <c r="AA4" s="48">
        <v>1</v>
      </c>
      <c r="AB4" s="3"/>
    </row>
    <row r="5" spans="2:28" ht="19.5" customHeight="1">
      <c r="B5" s="33"/>
      <c r="C5" s="34"/>
      <c r="D5" s="34"/>
      <c r="E5" s="37"/>
      <c r="F5" s="38"/>
      <c r="G5" s="38"/>
      <c r="H5" s="7">
        <v>1</v>
      </c>
      <c r="I5" s="8" t="s">
        <v>10</v>
      </c>
      <c r="J5" s="9">
        <v>0</v>
      </c>
      <c r="K5" s="7">
        <v>5</v>
      </c>
      <c r="L5" s="8" t="s">
        <v>10</v>
      </c>
      <c r="M5" s="9">
        <v>5</v>
      </c>
      <c r="N5" s="7">
        <v>4</v>
      </c>
      <c r="O5" s="8" t="s">
        <v>10</v>
      </c>
      <c r="P5" s="9">
        <v>0</v>
      </c>
      <c r="Q5" s="7">
        <v>10</v>
      </c>
      <c r="R5" s="8" t="s">
        <v>10</v>
      </c>
      <c r="S5" s="9">
        <v>0</v>
      </c>
      <c r="T5" s="7">
        <v>8</v>
      </c>
      <c r="U5" s="8" t="s">
        <v>10</v>
      </c>
      <c r="V5" s="9">
        <v>0</v>
      </c>
      <c r="W5" s="40"/>
      <c r="X5" s="42"/>
      <c r="Y5" s="47"/>
      <c r="Z5" s="47"/>
      <c r="AA5" s="49"/>
      <c r="AB5" s="3"/>
    </row>
    <row r="6" spans="2:28" ht="19.5" customHeight="1">
      <c r="B6" s="50" t="s">
        <v>11</v>
      </c>
      <c r="C6" s="51"/>
      <c r="D6" s="51"/>
      <c r="E6" s="19"/>
      <c r="F6" s="20" t="s">
        <v>19</v>
      </c>
      <c r="G6" s="21"/>
      <c r="H6" s="54"/>
      <c r="I6" s="55"/>
      <c r="J6" s="55"/>
      <c r="K6" s="19"/>
      <c r="L6" s="20" t="s">
        <v>18</v>
      </c>
      <c r="M6" s="21"/>
      <c r="N6" s="19"/>
      <c r="O6" s="20" t="s">
        <v>18</v>
      </c>
      <c r="P6" s="21"/>
      <c r="Q6" s="19"/>
      <c r="R6" s="20" t="s">
        <v>18</v>
      </c>
      <c r="S6" s="21"/>
      <c r="T6" s="19"/>
      <c r="U6" s="20" t="s">
        <v>18</v>
      </c>
      <c r="V6" s="21"/>
      <c r="W6" s="58">
        <f>(COUNTIF(E6:V7,"○")*3+COUNTIF(E6:V7,"△")*1)</f>
        <v>12</v>
      </c>
      <c r="X6" s="60">
        <f>Y6-Z6</f>
        <v>11</v>
      </c>
      <c r="Y6" s="62">
        <f>E7+K7+N7+Q7+T7</f>
        <v>14</v>
      </c>
      <c r="Z6" s="62">
        <f>G7+M7+P7+S7+V7</f>
        <v>3</v>
      </c>
      <c r="AA6" s="64">
        <v>2</v>
      </c>
      <c r="AB6" s="3"/>
    </row>
    <row r="7" spans="2:28" ht="19.5" customHeight="1">
      <c r="B7" s="52"/>
      <c r="C7" s="53"/>
      <c r="D7" s="53"/>
      <c r="E7" s="22">
        <v>0</v>
      </c>
      <c r="F7" s="23" t="s">
        <v>12</v>
      </c>
      <c r="G7" s="24">
        <v>1</v>
      </c>
      <c r="H7" s="56"/>
      <c r="I7" s="57"/>
      <c r="J7" s="57"/>
      <c r="K7" s="22">
        <v>2</v>
      </c>
      <c r="L7" s="23" t="s">
        <v>12</v>
      </c>
      <c r="M7" s="24">
        <v>1</v>
      </c>
      <c r="N7" s="22">
        <v>3</v>
      </c>
      <c r="O7" s="23" t="s">
        <v>12</v>
      </c>
      <c r="P7" s="24">
        <v>0</v>
      </c>
      <c r="Q7" s="22">
        <v>5</v>
      </c>
      <c r="R7" s="23" t="s">
        <v>12</v>
      </c>
      <c r="S7" s="24">
        <v>1</v>
      </c>
      <c r="T7" s="22">
        <v>4</v>
      </c>
      <c r="U7" s="23" t="s">
        <v>12</v>
      </c>
      <c r="V7" s="24">
        <v>0</v>
      </c>
      <c r="W7" s="59"/>
      <c r="X7" s="61"/>
      <c r="Y7" s="63"/>
      <c r="Z7" s="63"/>
      <c r="AA7" s="65"/>
      <c r="AB7" s="3"/>
    </row>
    <row r="8" spans="2:28" ht="19.5" customHeight="1">
      <c r="B8" s="68" t="s">
        <v>15</v>
      </c>
      <c r="C8" s="69"/>
      <c r="D8" s="69"/>
      <c r="E8" s="10"/>
      <c r="F8" s="5" t="s">
        <v>21</v>
      </c>
      <c r="G8" s="11"/>
      <c r="H8" s="10"/>
      <c r="I8" s="5" t="s">
        <v>19</v>
      </c>
      <c r="J8" s="11"/>
      <c r="K8" s="35"/>
      <c r="L8" s="36"/>
      <c r="M8" s="36"/>
      <c r="N8" s="10"/>
      <c r="O8" s="5" t="s">
        <v>18</v>
      </c>
      <c r="P8" s="11"/>
      <c r="Q8" s="10"/>
      <c r="R8" s="5" t="s">
        <v>18</v>
      </c>
      <c r="S8" s="11"/>
      <c r="T8" s="10"/>
      <c r="U8" s="5" t="s">
        <v>18</v>
      </c>
      <c r="V8" s="11"/>
      <c r="W8" s="39">
        <f>(COUNTIF(E8:V9,"○")*3+COUNTIF(E8:V9,"△")*1)</f>
        <v>10</v>
      </c>
      <c r="X8" s="41">
        <f>Y8-Z8</f>
        <v>8</v>
      </c>
      <c r="Y8" s="46">
        <f>E9+H9+N9+Q9+T9</f>
        <v>18</v>
      </c>
      <c r="Z8" s="46">
        <f>G9+J9+P9+S9+V9</f>
        <v>10</v>
      </c>
      <c r="AA8" s="66">
        <v>3</v>
      </c>
      <c r="AB8" s="3"/>
    </row>
    <row r="9" spans="2:28" ht="19.5" customHeight="1">
      <c r="B9" s="70"/>
      <c r="C9" s="71"/>
      <c r="D9" s="71"/>
      <c r="E9" s="12">
        <v>5</v>
      </c>
      <c r="F9" s="8" t="s">
        <v>12</v>
      </c>
      <c r="G9" s="13">
        <v>5</v>
      </c>
      <c r="H9" s="12">
        <v>1</v>
      </c>
      <c r="I9" s="8" t="s">
        <v>12</v>
      </c>
      <c r="J9" s="13">
        <v>2</v>
      </c>
      <c r="K9" s="37"/>
      <c r="L9" s="38"/>
      <c r="M9" s="38"/>
      <c r="N9" s="12">
        <v>4</v>
      </c>
      <c r="O9" s="8" t="s">
        <v>12</v>
      </c>
      <c r="P9" s="13">
        <v>0</v>
      </c>
      <c r="Q9" s="12">
        <v>2</v>
      </c>
      <c r="R9" s="8" t="s">
        <v>12</v>
      </c>
      <c r="S9" s="13">
        <v>1</v>
      </c>
      <c r="T9" s="12">
        <v>6</v>
      </c>
      <c r="U9" s="8" t="s">
        <v>12</v>
      </c>
      <c r="V9" s="13">
        <v>2</v>
      </c>
      <c r="W9" s="40"/>
      <c r="X9" s="42"/>
      <c r="Y9" s="47"/>
      <c r="Z9" s="47"/>
      <c r="AA9" s="67"/>
      <c r="AB9" s="3"/>
    </row>
    <row r="10" spans="2:28" ht="19.5" customHeight="1">
      <c r="B10" s="68" t="s">
        <v>16</v>
      </c>
      <c r="C10" s="69"/>
      <c r="D10" s="69"/>
      <c r="E10" s="10"/>
      <c r="F10" s="5" t="s">
        <v>19</v>
      </c>
      <c r="G10" s="11"/>
      <c r="H10" s="10"/>
      <c r="I10" s="5" t="s">
        <v>19</v>
      </c>
      <c r="J10" s="11"/>
      <c r="K10" s="10"/>
      <c r="L10" s="5" t="s">
        <v>19</v>
      </c>
      <c r="M10" s="11"/>
      <c r="N10" s="35"/>
      <c r="O10" s="36"/>
      <c r="P10" s="36"/>
      <c r="Q10" s="10"/>
      <c r="R10" s="5" t="s">
        <v>18</v>
      </c>
      <c r="S10" s="11"/>
      <c r="T10" s="10"/>
      <c r="U10" s="5" t="s">
        <v>27</v>
      </c>
      <c r="V10" s="11"/>
      <c r="W10" s="39">
        <f>(COUNTIF(E10:V11,"○")*3+COUNTIF(E10:V11,"△")*1)</f>
        <v>6</v>
      </c>
      <c r="X10" s="41">
        <f>Y10-Z10</f>
        <v>-9</v>
      </c>
      <c r="Y10" s="46">
        <f>E11+H11+K11+Q11+T11</f>
        <v>5</v>
      </c>
      <c r="Z10" s="46">
        <f>G11+J11+M11+S11+V11</f>
        <v>14</v>
      </c>
      <c r="AA10" s="66">
        <v>4</v>
      </c>
      <c r="AB10" s="3"/>
    </row>
    <row r="11" spans="2:28" ht="19.5" customHeight="1">
      <c r="B11" s="70"/>
      <c r="C11" s="71"/>
      <c r="D11" s="71"/>
      <c r="E11" s="12">
        <v>0</v>
      </c>
      <c r="F11" s="8" t="s">
        <v>12</v>
      </c>
      <c r="G11" s="13">
        <v>4</v>
      </c>
      <c r="H11" s="12">
        <v>0</v>
      </c>
      <c r="I11" s="8" t="s">
        <v>12</v>
      </c>
      <c r="J11" s="13">
        <v>3</v>
      </c>
      <c r="K11" s="12">
        <v>0</v>
      </c>
      <c r="L11" s="8" t="s">
        <v>12</v>
      </c>
      <c r="M11" s="13">
        <v>4</v>
      </c>
      <c r="N11" s="37"/>
      <c r="O11" s="38"/>
      <c r="P11" s="38"/>
      <c r="Q11" s="12">
        <v>2</v>
      </c>
      <c r="R11" s="8" t="s">
        <v>12</v>
      </c>
      <c r="S11" s="13">
        <v>1</v>
      </c>
      <c r="T11" s="12">
        <v>3</v>
      </c>
      <c r="U11" s="8" t="s">
        <v>12</v>
      </c>
      <c r="V11" s="13">
        <v>2</v>
      </c>
      <c r="W11" s="40"/>
      <c r="X11" s="42"/>
      <c r="Y11" s="47"/>
      <c r="Z11" s="47"/>
      <c r="AA11" s="67"/>
      <c r="AB11" s="3"/>
    </row>
    <row r="12" spans="2:28" ht="19.5" customHeight="1">
      <c r="B12" s="68" t="s">
        <v>25</v>
      </c>
      <c r="C12" s="69"/>
      <c r="D12" s="69"/>
      <c r="E12" s="10"/>
      <c r="F12" s="5" t="s">
        <v>19</v>
      </c>
      <c r="G12" s="11"/>
      <c r="H12" s="10"/>
      <c r="I12" s="5" t="s">
        <v>19</v>
      </c>
      <c r="J12" s="11"/>
      <c r="K12" s="10"/>
      <c r="L12" s="5" t="s">
        <v>22</v>
      </c>
      <c r="M12" s="11"/>
      <c r="N12" s="10"/>
      <c r="O12" s="5" t="s">
        <v>29</v>
      </c>
      <c r="P12" s="11"/>
      <c r="Q12" s="35"/>
      <c r="R12" s="36"/>
      <c r="S12" s="36"/>
      <c r="T12" s="10"/>
      <c r="U12" s="5" t="s">
        <v>19</v>
      </c>
      <c r="V12" s="11"/>
      <c r="W12" s="39">
        <f>(COUNTIF(E12:V13,"○")*3+COUNTIF(E12:V13,"△")*1)</f>
        <v>0</v>
      </c>
      <c r="X12" s="41">
        <f>Y12-Z12</f>
        <v>13</v>
      </c>
      <c r="Y12" s="46">
        <f>G13+J13+M13+P13+V13</f>
        <v>22</v>
      </c>
      <c r="Z12" s="46">
        <f>J13+M13+P13+S13+V12</f>
        <v>9</v>
      </c>
      <c r="AA12" s="66">
        <v>6</v>
      </c>
      <c r="AB12" s="3"/>
    </row>
    <row r="13" spans="2:28" ht="19.5" customHeight="1">
      <c r="B13" s="70"/>
      <c r="C13" s="71"/>
      <c r="D13" s="71"/>
      <c r="E13" s="12">
        <v>0</v>
      </c>
      <c r="F13" s="8" t="s">
        <v>12</v>
      </c>
      <c r="G13" s="13">
        <v>10</v>
      </c>
      <c r="H13" s="12">
        <v>1</v>
      </c>
      <c r="I13" s="8" t="s">
        <v>12</v>
      </c>
      <c r="J13" s="13">
        <v>5</v>
      </c>
      <c r="K13" s="12">
        <v>1</v>
      </c>
      <c r="L13" s="8" t="s">
        <v>12</v>
      </c>
      <c r="M13" s="13">
        <v>2</v>
      </c>
      <c r="N13" s="12">
        <v>1</v>
      </c>
      <c r="O13" s="8" t="s">
        <v>12</v>
      </c>
      <c r="P13" s="13">
        <v>2</v>
      </c>
      <c r="Q13" s="37"/>
      <c r="R13" s="38"/>
      <c r="S13" s="38"/>
      <c r="T13" s="12">
        <v>2</v>
      </c>
      <c r="U13" s="8" t="s">
        <v>12</v>
      </c>
      <c r="V13" s="13">
        <v>3</v>
      </c>
      <c r="W13" s="40"/>
      <c r="X13" s="42"/>
      <c r="Y13" s="47"/>
      <c r="Z13" s="47"/>
      <c r="AA13" s="67"/>
      <c r="AB13" s="3"/>
    </row>
    <row r="14" spans="2:28" ht="14.25">
      <c r="B14" s="68" t="s">
        <v>17</v>
      </c>
      <c r="C14" s="69"/>
      <c r="D14" s="69"/>
      <c r="E14" s="10"/>
      <c r="F14" s="5" t="s">
        <v>19</v>
      </c>
      <c r="G14" s="11"/>
      <c r="H14" s="10"/>
      <c r="I14" s="5" t="s">
        <v>19</v>
      </c>
      <c r="J14" s="11"/>
      <c r="K14" s="10"/>
      <c r="L14" s="5" t="s">
        <v>30</v>
      </c>
      <c r="M14" s="11"/>
      <c r="N14" s="10"/>
      <c r="O14" s="5" t="s">
        <v>28</v>
      </c>
      <c r="P14" s="11"/>
      <c r="Q14" s="4"/>
      <c r="R14" s="5" t="s">
        <v>18</v>
      </c>
      <c r="S14" s="6"/>
      <c r="T14" s="35"/>
      <c r="U14" s="36"/>
      <c r="V14" s="36"/>
      <c r="W14" s="39">
        <f>(COUNTIF(E14:V15,"○")*3+COUNTIF(E14:V15,"△")*1)</f>
        <v>3</v>
      </c>
      <c r="X14" s="41">
        <f>Y14-Z14</f>
        <v>-16</v>
      </c>
      <c r="Y14" s="46">
        <f>E15+H15+K15+N15+Q15</f>
        <v>7</v>
      </c>
      <c r="Z14" s="46">
        <f>G15+J15+M15+P15+S15</f>
        <v>23</v>
      </c>
      <c r="AA14" s="66">
        <v>5</v>
      </c>
      <c r="AB14" s="3"/>
    </row>
    <row r="15" spans="2:28" ht="15" thickBot="1">
      <c r="B15" s="72"/>
      <c r="C15" s="73"/>
      <c r="D15" s="73"/>
      <c r="E15" s="14">
        <v>0</v>
      </c>
      <c r="F15" s="15" t="s">
        <v>13</v>
      </c>
      <c r="G15" s="16">
        <v>8</v>
      </c>
      <c r="H15" s="14">
        <v>0</v>
      </c>
      <c r="I15" s="15" t="s">
        <v>13</v>
      </c>
      <c r="J15" s="16">
        <v>4</v>
      </c>
      <c r="K15" s="14">
        <v>2</v>
      </c>
      <c r="L15" s="15" t="s">
        <v>13</v>
      </c>
      <c r="M15" s="16">
        <v>6</v>
      </c>
      <c r="N15" s="14">
        <v>2</v>
      </c>
      <c r="O15" s="15" t="s">
        <v>13</v>
      </c>
      <c r="P15" s="16">
        <v>3</v>
      </c>
      <c r="Q15" s="17">
        <v>3</v>
      </c>
      <c r="R15" s="15" t="s">
        <v>13</v>
      </c>
      <c r="S15" s="18">
        <v>2</v>
      </c>
      <c r="T15" s="74"/>
      <c r="U15" s="75"/>
      <c r="V15" s="75"/>
      <c r="W15" s="76"/>
      <c r="X15" s="77"/>
      <c r="Y15" s="78"/>
      <c r="Z15" s="78"/>
      <c r="AA15" s="79"/>
      <c r="AB15" s="3"/>
    </row>
    <row r="16" spans="2:28" ht="13.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8" ht="21">
      <c r="C18" s="25" t="s">
        <v>31</v>
      </c>
    </row>
    <row r="19" ht="21">
      <c r="C19" s="26" t="s">
        <v>32</v>
      </c>
    </row>
    <row r="20" ht="21">
      <c r="C20" s="26" t="s">
        <v>33</v>
      </c>
    </row>
    <row r="21" ht="21">
      <c r="C21" s="26" t="s">
        <v>34</v>
      </c>
    </row>
    <row r="22" ht="21">
      <c r="C22" s="26" t="s">
        <v>35</v>
      </c>
    </row>
    <row r="23" ht="21">
      <c r="C23" s="26" t="s">
        <v>36</v>
      </c>
    </row>
    <row r="24" ht="21">
      <c r="C24" s="26" t="s">
        <v>37</v>
      </c>
    </row>
    <row r="26" ht="21">
      <c r="C26" s="26" t="s">
        <v>38</v>
      </c>
    </row>
    <row r="27" ht="25.5" customHeight="1">
      <c r="C27" s="27" t="s">
        <v>41</v>
      </c>
    </row>
    <row r="28" ht="25.5" customHeight="1">
      <c r="C28" s="26" t="s">
        <v>39</v>
      </c>
    </row>
    <row r="29" ht="25.5" customHeight="1">
      <c r="C29" s="26" t="s">
        <v>40</v>
      </c>
    </row>
    <row r="30" ht="25.5" customHeight="1"/>
    <row r="31" ht="25.5" customHeight="1"/>
  </sheetData>
  <sheetProtection/>
  <mergeCells count="49">
    <mergeCell ref="AA12:AA13"/>
    <mergeCell ref="B14:D15"/>
    <mergeCell ref="T14:V15"/>
    <mergeCell ref="W14:W15"/>
    <mergeCell ref="X14:X15"/>
    <mergeCell ref="Y14:Y15"/>
    <mergeCell ref="Z14:Z15"/>
    <mergeCell ref="AA14:AA15"/>
    <mergeCell ref="B12:D13"/>
    <mergeCell ref="Q12:S13"/>
    <mergeCell ref="W12:W13"/>
    <mergeCell ref="X12:X13"/>
    <mergeCell ref="Y12:Y13"/>
    <mergeCell ref="Z12:Z13"/>
    <mergeCell ref="AA8:AA9"/>
    <mergeCell ref="B10:D11"/>
    <mergeCell ref="N10:P11"/>
    <mergeCell ref="W10:W11"/>
    <mergeCell ref="X10:X11"/>
    <mergeCell ref="Y10:Y11"/>
    <mergeCell ref="Z10:Z11"/>
    <mergeCell ref="AA10:AA11"/>
    <mergeCell ref="B8:D9"/>
    <mergeCell ref="K8:M9"/>
    <mergeCell ref="W8:W9"/>
    <mergeCell ref="X8:X9"/>
    <mergeCell ref="Y8:Y9"/>
    <mergeCell ref="Z8:Z9"/>
    <mergeCell ref="Z4:Z5"/>
    <mergeCell ref="AA4:AA5"/>
    <mergeCell ref="B6:D7"/>
    <mergeCell ref="H6:J7"/>
    <mergeCell ref="W6:W7"/>
    <mergeCell ref="X6:X7"/>
    <mergeCell ref="Y6:Y7"/>
    <mergeCell ref="Z6:Z7"/>
    <mergeCell ref="AA6:AA7"/>
    <mergeCell ref="Y4:Y5"/>
    <mergeCell ref="Q3:S3"/>
    <mergeCell ref="B4:D5"/>
    <mergeCell ref="E4:G5"/>
    <mergeCell ref="W4:W5"/>
    <mergeCell ref="X4:X5"/>
    <mergeCell ref="T3:V3"/>
    <mergeCell ref="B3:D3"/>
    <mergeCell ref="E3:G3"/>
    <mergeCell ref="H3:J3"/>
    <mergeCell ref="N3:P3"/>
    <mergeCell ref="K3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T-ISHII</dc:creator>
  <cp:keywords/>
  <dc:description/>
  <cp:lastModifiedBy>miwakoshibue</cp:lastModifiedBy>
  <dcterms:created xsi:type="dcterms:W3CDTF">2012-06-12T06:08:20Z</dcterms:created>
  <dcterms:modified xsi:type="dcterms:W3CDTF">2012-06-28T06:48:35Z</dcterms:modified>
  <cp:category/>
  <cp:version/>
  <cp:contentType/>
  <cp:contentStatus/>
</cp:coreProperties>
</file>