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星取表 " sheetId="1" r:id="rId1"/>
    <sheet name="日程・結果" sheetId="2" r:id="rId2"/>
    <sheet name="Sheet3" sheetId="3" r:id="rId3"/>
  </sheets>
  <definedNames>
    <definedName name="_xlnm.Print_Area" localSheetId="0">'星取表 '!$A$1:$AG$38</definedName>
    <definedName name="_xlnm.Print_Area" localSheetId="1">'日程・結果'!$B$1:$S$53</definedName>
  </definedNames>
  <calcPr fullCalcOnLoad="1"/>
</workbook>
</file>

<file path=xl/sharedStrings.xml><?xml version="1.0" encoding="utf-8"?>
<sst xmlns="http://schemas.openxmlformats.org/spreadsheetml/2006/main" count="994" uniqueCount="230">
  <si>
    <t>新庄東</t>
  </si>
  <si>
    <t>東海大山形</t>
  </si>
  <si>
    <t>山形東</t>
  </si>
  <si>
    <t>勝ち点</t>
  </si>
  <si>
    <t>得失点</t>
  </si>
  <si>
    <t>総得点</t>
  </si>
  <si>
    <t>順位</t>
  </si>
  <si>
    <t>鶴岡工業</t>
  </si>
  <si>
    <t>節</t>
  </si>
  <si>
    <t>月日</t>
  </si>
  <si>
    <t>時間</t>
  </si>
  <si>
    <t>副審（帯同審判チーム）</t>
  </si>
  <si>
    <t>主管チーム</t>
  </si>
  <si>
    <t>山形城北</t>
  </si>
  <si>
    <t>出場チーム</t>
  </si>
  <si>
    <t>天童第２（人工芝）</t>
  </si>
  <si>
    <t>総失点</t>
  </si>
  <si>
    <t>会　　　　場</t>
  </si>
  <si>
    <t>山形中央</t>
  </si>
  <si>
    <t>U-16国体</t>
  </si>
  <si>
    <t>東海大山形</t>
  </si>
  <si>
    <t>山形商業</t>
  </si>
  <si>
    <t>鶴岡工業</t>
  </si>
  <si>
    <t>新庄東</t>
  </si>
  <si>
    <t>山形城北</t>
  </si>
  <si>
    <t>山形東</t>
  </si>
  <si>
    <t>４/９
（土）</t>
  </si>
  <si>
    <t>山形商業</t>
  </si>
  <si>
    <t>山形中央</t>
  </si>
  <si>
    <t>４/１６
（土）</t>
  </si>
  <si>
    <t>日大山形</t>
  </si>
  <si>
    <t>日大山形</t>
  </si>
  <si>
    <t>天童第２（人工芝)</t>
  </si>
  <si>
    <t>（人工芝使用不可の場合）</t>
  </si>
  <si>
    <t>４/３０
（土）</t>
  </si>
  <si>
    <t>４/３０（土）</t>
  </si>
  <si>
    <t>５/１
（日）</t>
  </si>
  <si>
    <t>５/１４
（土）</t>
  </si>
  <si>
    <t>６/１１
（土）</t>
  </si>
  <si>
    <t>山形城北</t>
  </si>
  <si>
    <t>U-1６国体</t>
  </si>
  <si>
    <t>７/２
（土）</t>
  </si>
  <si>
    <t>７/３
（日）</t>
  </si>
  <si>
    <t>①日大山形　②山形中央　③東海大山形　④山形城北　⑤鶴岡工業　⑥新庄東　⑦山形東　⑧山形商業　⑨U-16国体選抜</t>
  </si>
  <si>
    <t>高円宮杯U-18サッカーリーグ2011　山形県Ｙリーグ　１部　日程表</t>
  </si>
  <si>
    <t>７/９
（土）</t>
  </si>
  <si>
    <t>７/１８
（月）</t>
  </si>
  <si>
    <t>７/３０
（土）</t>
  </si>
  <si>
    <t>８/２１
（日）</t>
  </si>
  <si>
    <t>９/３
（土）</t>
  </si>
  <si>
    <t>９/４
（日）</t>
  </si>
  <si>
    <t>９/１７
（土）</t>
  </si>
  <si>
    <t>９/１９
（月）</t>
  </si>
  <si>
    <t>高円宮杯U-18サッカーリーグ2011　山形県Yリーグ　1部　　星取表</t>
  </si>
  <si>
    <t>東海大山形</t>
  </si>
  <si>
    <t>-</t>
  </si>
  <si>
    <t>-</t>
  </si>
  <si>
    <t>-</t>
  </si>
  <si>
    <t>-</t>
  </si>
  <si>
    <t>-</t>
  </si>
  <si>
    <t>U-16国体選抜</t>
  </si>
  <si>
    <t>-</t>
  </si>
  <si>
    <r>
      <t>２</t>
    </r>
    <r>
      <rPr>
        <sz val="14"/>
        <rFont val="ＭＳ Ｐゴシック"/>
        <family val="3"/>
      </rPr>
      <t>　</t>
    </r>
    <r>
      <rPr>
        <sz val="14"/>
        <color indexed="10"/>
        <rFont val="ＭＳ Ｐゴシック"/>
        <family val="3"/>
      </rPr>
      <t>山形東</t>
    </r>
  </si>
  <si>
    <r>
      <t>鶴岡工業</t>
    </r>
    <r>
      <rPr>
        <sz val="14"/>
        <rFont val="ＭＳ Ｐゴシック"/>
        <family val="3"/>
      </rPr>
      <t>　</t>
    </r>
    <r>
      <rPr>
        <sz val="14"/>
        <color indexed="10"/>
        <rFont val="ＭＳ Ｐゴシック"/>
        <family val="3"/>
      </rPr>
      <t>１</t>
    </r>
  </si>
  <si>
    <r>
      <t>山形中央</t>
    </r>
    <r>
      <rPr>
        <sz val="14"/>
        <rFont val="ＭＳ Ｐゴシック"/>
        <family val="3"/>
      </rPr>
      <t>　</t>
    </r>
    <r>
      <rPr>
        <sz val="14"/>
        <color indexed="10"/>
        <rFont val="ＭＳ Ｐゴシック"/>
        <family val="3"/>
      </rPr>
      <t>４</t>
    </r>
  </si>
  <si>
    <t>－</t>
  </si>
  <si>
    <t>－</t>
  </si>
  <si>
    <t>日大山形　６</t>
  </si>
  <si>
    <t>山形中央　２</t>
  </si>
  <si>
    <t>山形城北　３</t>
  </si>
  <si>
    <t>東海大山形２</t>
  </si>
  <si>
    <t>２　山形東</t>
  </si>
  <si>
    <t>日大山形　２</t>
  </si>
  <si>
    <t>１　山形東</t>
  </si>
  <si>
    <t>東海大山形　２</t>
  </si>
  <si>
    <t>０　鶴岡工業</t>
  </si>
  <si>
    <t>山形中央　５</t>
  </si>
  <si>
    <t>山形城北　１</t>
  </si>
  <si>
    <t>２　U-16国体</t>
  </si>
  <si>
    <t>０　新庄東</t>
  </si>
  <si>
    <t>東海大山形　１０</t>
  </si>
  <si>
    <t>３　鶴岡工業</t>
  </si>
  <si>
    <t>日大山形　０</t>
  </si>
  <si>
    <t>１　山形商業</t>
  </si>
  <si>
    <t>３　山形東</t>
  </si>
  <si>
    <t>山形城北　０</t>
  </si>
  <si>
    <t>東海大山形　１</t>
  </si>
  <si>
    <t>－</t>
  </si>
  <si>
    <t>０　U-16国体</t>
  </si>
  <si>
    <t>鶴岡工業　５</t>
  </si>
  <si>
    <t>０　山形商業</t>
  </si>
  <si>
    <t>６/１８
（土）</t>
  </si>
  <si>
    <t>６/１９
（日）</t>
  </si>
  <si>
    <t>９/２４
（土）</t>
  </si>
  <si>
    <t>-</t>
  </si>
  <si>
    <t>６　山形商業</t>
  </si>
  <si>
    <t>山形東 １</t>
  </si>
  <si>
    <t>日大山形　４</t>
  </si>
  <si>
    <t>１　鶴岡工業</t>
  </si>
  <si>
    <t>山形中央　１</t>
  </si>
  <si>
    <t>１　山形城北</t>
  </si>
  <si>
    <t>新庄東　１</t>
  </si>
  <si>
    <t>４　U-16国体</t>
  </si>
  <si>
    <t>新庄東　０</t>
  </si>
  <si>
    <t>５　山形商業</t>
  </si>
  <si>
    <t>鶴岡工業　１</t>
  </si>
  <si>
    <t>１　Ｕ-１６国体　</t>
  </si>
  <si>
    <t>日大山形　１</t>
  </si>
  <si>
    <t>０　山形城北</t>
  </si>
  <si>
    <t>１　東海大山形</t>
  </si>
  <si>
    <t>－</t>
  </si>
  <si>
    <t>－</t>
  </si>
  <si>
    <t>山形商業　１</t>
  </si>
  <si>
    <t>５　U-１６国体</t>
  </si>
  <si>
    <t>山形中央　０</t>
  </si>
  <si>
    <t>－</t>
  </si>
  <si>
    <t>０　東海大山形</t>
  </si>
  <si>
    <t>新庄東　２</t>
  </si>
  <si>
    <t>０　山形中央</t>
  </si>
  <si>
    <t>山形東　２</t>
  </si>
  <si>
    <t>鶴岡工業 ２</t>
  </si>
  <si>
    <t>東海大山形　４</t>
  </si>
  <si>
    <t>０　山形城北</t>
  </si>
  <si>
    <t>○</t>
  </si>
  <si>
    <t>●</t>
  </si>
  <si>
    <t>1</t>
  </si>
  <si>
    <t>0</t>
  </si>
  <si>
    <t>１</t>
  </si>
  <si>
    <t>０</t>
  </si>
  <si>
    <t>4</t>
  </si>
  <si>
    <t>２</t>
  </si>
  <si>
    <t>６</t>
  </si>
  <si>
    <t>●</t>
  </si>
  <si>
    <t>○</t>
  </si>
  <si>
    <t>△</t>
  </si>
  <si>
    <t>5</t>
  </si>
  <si>
    <t>0</t>
  </si>
  <si>
    <t>1</t>
  </si>
  <si>
    <t>２</t>
  </si>
  <si>
    <t>１</t>
  </si>
  <si>
    <t>０</t>
  </si>
  <si>
    <t>５</t>
  </si>
  <si>
    <t>３</t>
  </si>
  <si>
    <t>4</t>
  </si>
  <si>
    <t>●</t>
  </si>
  <si>
    <t>○</t>
  </si>
  <si>
    <t>△</t>
  </si>
  <si>
    <t>０</t>
  </si>
  <si>
    <t>1</t>
  </si>
  <si>
    <t>１</t>
  </si>
  <si>
    <t>２</t>
  </si>
  <si>
    <t>4</t>
  </si>
  <si>
    <t>0</t>
  </si>
  <si>
    <t>１０</t>
  </si>
  <si>
    <t>●</t>
  </si>
  <si>
    <t>△</t>
  </si>
  <si>
    <t>○</t>
  </si>
  <si>
    <t>2</t>
  </si>
  <si>
    <t>1</t>
  </si>
  <si>
    <t>４</t>
  </si>
  <si>
    <t>0</t>
  </si>
  <si>
    <t>０</t>
  </si>
  <si>
    <t>２</t>
  </si>
  <si>
    <t>３</t>
  </si>
  <si>
    <t>１</t>
  </si>
  <si>
    <t>５</t>
  </si>
  <si>
    <t>５</t>
  </si>
  <si>
    <t>１０</t>
  </si>
  <si>
    <t>３</t>
  </si>
  <si>
    <t>2</t>
  </si>
  <si>
    <t>5</t>
  </si>
  <si>
    <t>４</t>
  </si>
  <si>
    <t>●</t>
  </si>
  <si>
    <t>○</t>
  </si>
  <si>
    <t>△</t>
  </si>
  <si>
    <t>６</t>
  </si>
  <si>
    <t>1</t>
  </si>
  <si>
    <t>2</t>
  </si>
  <si>
    <t>3</t>
  </si>
  <si>
    <t>0</t>
  </si>
  <si>
    <t>5</t>
  </si>
  <si>
    <t>１</t>
  </si>
  <si>
    <t>２</t>
  </si>
  <si>
    <t>2</t>
  </si>
  <si>
    <t>６</t>
  </si>
  <si>
    <t>●</t>
  </si>
  <si>
    <t>○</t>
  </si>
  <si>
    <t>△</t>
  </si>
  <si>
    <t>0</t>
  </si>
  <si>
    <t>6</t>
  </si>
  <si>
    <t>4</t>
  </si>
  <si>
    <t>1</t>
  </si>
  <si>
    <t>2</t>
  </si>
  <si>
    <t>４</t>
  </si>
  <si>
    <t>１</t>
  </si>
  <si>
    <t>５</t>
  </si>
  <si>
    <t>日大山形　３</t>
  </si>
  <si>
    <t>０　山形東</t>
  </si>
  <si>
    <t>２　鶴岡工業</t>
  </si>
  <si>
    <t>１　新庄東</t>
  </si>
  <si>
    <t>２　山形商業</t>
  </si>
  <si>
    <t>7</t>
  </si>
  <si>
    <t>3</t>
  </si>
  <si>
    <t>2</t>
  </si>
  <si>
    <t>△</t>
  </si>
  <si>
    <t>東海大山形　２</t>
  </si>
  <si>
    <t>日大山形　７</t>
  </si>
  <si>
    <t>3</t>
  </si>
  <si>
    <t>山形城北 　０</t>
  </si>
  <si>
    <t>２ 山形商業</t>
  </si>
  <si>
    <t>東海大山形　３</t>
  </si>
  <si>
    <t>１　鶴岡工業</t>
  </si>
  <si>
    <t>２　新庄東</t>
  </si>
  <si>
    <t>山形中央 ０</t>
  </si>
  <si>
    <t>鶴岡工業　０</t>
  </si>
  <si>
    <t>９/２３
（金）</t>
  </si>
  <si>
    <t>8</t>
  </si>
  <si>
    <t>3</t>
  </si>
  <si>
    <t>７</t>
  </si>
  <si>
    <t>鶴岡工業　２</t>
  </si>
  <si>
    <t>山形中央　４</t>
  </si>
  <si>
    <t>日大山形　１　</t>
  </si>
  <si>
    <t>東海大山形　１　</t>
  </si>
  <si>
    <t>１　山形城北</t>
  </si>
  <si>
    <t>山形東　１</t>
  </si>
  <si>
    <t>３　新庄東</t>
  </si>
  <si>
    <t>日大山形 ４</t>
  </si>
  <si>
    <t>３　山形商業</t>
  </si>
  <si>
    <t>4</t>
  </si>
  <si>
    <t>3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</si>
</sst>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m/d;@"/>
    <numFmt numFmtId="182" formatCode="yyyy/m/d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28"/>
      <name val="HG創英角ｺﾞｼｯｸUB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4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5" fillId="0" borderId="0" xfId="62" applyFont="1" applyFill="1" applyAlignment="1">
      <alignment horizontal="center" vertical="center"/>
      <protection/>
    </xf>
    <xf numFmtId="0" fontId="25" fillId="0" borderId="0" xfId="62" applyFont="1" applyFill="1" applyAlignment="1">
      <alignment horizontal="center" vertical="center" wrapText="1"/>
      <protection/>
    </xf>
    <xf numFmtId="0" fontId="26" fillId="0" borderId="0" xfId="62" applyFont="1" applyFill="1" applyAlignment="1">
      <alignment horizontal="center" vertical="center"/>
      <protection/>
    </xf>
    <xf numFmtId="49" fontId="0" fillId="0" borderId="0" xfId="0" applyNumberFormat="1" applyAlignment="1">
      <alignment shrinkToFit="1"/>
    </xf>
    <xf numFmtId="49" fontId="0" fillId="0" borderId="10" xfId="0" applyNumberFormat="1" applyBorder="1" applyAlignment="1">
      <alignment shrinkToFit="1"/>
    </xf>
    <xf numFmtId="0" fontId="30" fillId="0" borderId="11" xfId="62" applyFont="1" applyFill="1" applyBorder="1" applyAlignment="1">
      <alignment horizontal="center" vertical="center"/>
      <protection/>
    </xf>
    <xf numFmtId="0" fontId="30" fillId="0" borderId="12" xfId="62" applyFont="1" applyFill="1" applyBorder="1" applyAlignment="1">
      <alignment horizontal="center" vertical="center" wrapText="1"/>
      <protection/>
    </xf>
    <xf numFmtId="0" fontId="30" fillId="0" borderId="11" xfId="62" applyFont="1" applyFill="1" applyBorder="1" applyAlignment="1">
      <alignment horizontal="center" vertical="center" shrinkToFit="1"/>
      <protection/>
    </xf>
    <xf numFmtId="0" fontId="30" fillId="0" borderId="13" xfId="62" applyFont="1" applyFill="1" applyBorder="1" applyAlignment="1">
      <alignment horizontal="center" vertical="center" shrinkToFit="1"/>
      <protection/>
    </xf>
    <xf numFmtId="0" fontId="30" fillId="0" borderId="12" xfId="62" applyFont="1" applyFill="1" applyBorder="1" applyAlignment="1">
      <alignment horizontal="center" vertical="center" wrapText="1" shrinkToFit="1"/>
      <protection/>
    </xf>
    <xf numFmtId="0" fontId="30" fillId="0" borderId="14" xfId="62" applyFont="1" applyFill="1" applyBorder="1" applyAlignment="1">
      <alignment horizontal="center" vertical="center" shrinkToFit="1"/>
      <protection/>
    </xf>
    <xf numFmtId="0" fontId="30" fillId="24" borderId="15" xfId="62" applyFont="1" applyFill="1" applyBorder="1" applyAlignment="1">
      <alignment horizontal="center" vertical="center" shrinkToFit="1"/>
      <protection/>
    </xf>
    <xf numFmtId="0" fontId="30" fillId="24" borderId="16" xfId="62" applyFont="1" applyFill="1" applyBorder="1" applyAlignment="1">
      <alignment horizontal="center" vertical="center" shrinkToFit="1"/>
      <protection/>
    </xf>
    <xf numFmtId="20" fontId="30" fillId="24" borderId="17" xfId="62" applyNumberFormat="1" applyFont="1" applyFill="1" applyBorder="1" applyAlignment="1">
      <alignment horizontal="center" vertical="center" shrinkToFit="1"/>
      <protection/>
    </xf>
    <xf numFmtId="0" fontId="30" fillId="24" borderId="10" xfId="62" applyFont="1" applyFill="1" applyBorder="1" applyAlignment="1">
      <alignment horizontal="center" vertical="center" shrinkToFit="1"/>
      <protection/>
    </xf>
    <xf numFmtId="20" fontId="30" fillId="24" borderId="18" xfId="62" applyNumberFormat="1" applyFont="1" applyFill="1" applyBorder="1" applyAlignment="1">
      <alignment horizontal="center" vertical="center" shrinkToFit="1"/>
      <protection/>
    </xf>
    <xf numFmtId="0" fontId="30" fillId="24" borderId="19" xfId="62" applyFont="1" applyFill="1" applyBorder="1" applyAlignment="1">
      <alignment horizontal="center" vertical="center" shrinkToFit="1"/>
      <protection/>
    </xf>
    <xf numFmtId="0" fontId="30" fillId="24" borderId="20" xfId="62" applyFont="1" applyFill="1" applyBorder="1" applyAlignment="1">
      <alignment horizontal="center" vertical="center" shrinkToFit="1"/>
      <protection/>
    </xf>
    <xf numFmtId="0" fontId="30" fillId="21" borderId="15" xfId="62" applyFont="1" applyFill="1" applyBorder="1" applyAlignment="1">
      <alignment horizontal="center" vertical="center" shrinkToFit="1"/>
      <protection/>
    </xf>
    <xf numFmtId="0" fontId="30" fillId="21" borderId="16" xfId="62" applyFont="1" applyFill="1" applyBorder="1" applyAlignment="1">
      <alignment horizontal="center" vertical="center" shrinkToFit="1"/>
      <protection/>
    </xf>
    <xf numFmtId="20" fontId="30" fillId="21" borderId="17" xfId="62" applyNumberFormat="1" applyFont="1" applyFill="1" applyBorder="1" applyAlignment="1">
      <alignment horizontal="center" vertical="center" shrinkToFit="1"/>
      <protection/>
    </xf>
    <xf numFmtId="0" fontId="30" fillId="21" borderId="10" xfId="62" applyFont="1" applyFill="1" applyBorder="1" applyAlignment="1">
      <alignment horizontal="center" vertical="center" shrinkToFit="1"/>
      <protection/>
    </xf>
    <xf numFmtId="20" fontId="30" fillId="21" borderId="18" xfId="62" applyNumberFormat="1" applyFont="1" applyFill="1" applyBorder="1" applyAlignment="1">
      <alignment horizontal="center" vertical="center" shrinkToFit="1"/>
      <protection/>
    </xf>
    <xf numFmtId="0" fontId="30" fillId="21" borderId="19" xfId="62" applyFont="1" applyFill="1" applyBorder="1" applyAlignment="1">
      <alignment horizontal="center" vertical="center" shrinkToFit="1"/>
      <protection/>
    </xf>
    <xf numFmtId="0" fontId="30" fillId="21" borderId="20" xfId="62" applyFont="1" applyFill="1" applyBorder="1" applyAlignment="1">
      <alignment horizontal="center" vertical="center" shrinkToFit="1"/>
      <protection/>
    </xf>
    <xf numFmtId="49" fontId="22" fillId="0" borderId="10" xfId="0" applyNumberFormat="1" applyFont="1" applyBorder="1" applyAlignment="1">
      <alignment horizontal="center" vertical="center" shrinkToFit="1"/>
    </xf>
    <xf numFmtId="49" fontId="0" fillId="25" borderId="21" xfId="0" applyNumberFormat="1" applyFill="1" applyBorder="1" applyAlignment="1">
      <alignment horizontal="center" shrinkToFit="1"/>
    </xf>
    <xf numFmtId="49" fontId="0" fillId="25" borderId="0" xfId="0" applyNumberFormat="1" applyFill="1" applyBorder="1" applyAlignment="1">
      <alignment horizontal="center" vertical="center" shrinkToFit="1"/>
    </xf>
    <xf numFmtId="49" fontId="0" fillId="25" borderId="22" xfId="0" applyNumberFormat="1" applyFill="1" applyBorder="1" applyAlignment="1">
      <alignment horizontal="center" shrinkToFit="1"/>
    </xf>
    <xf numFmtId="49" fontId="0" fillId="25" borderId="21" xfId="0" applyNumberFormat="1" applyFill="1" applyBorder="1" applyAlignment="1">
      <alignment horizontal="center" shrinkToFit="1"/>
    </xf>
    <xf numFmtId="49" fontId="0" fillId="25" borderId="0" xfId="0" applyNumberFormat="1" applyFill="1" applyBorder="1" applyAlignment="1">
      <alignment horizontal="center" vertical="center" shrinkToFit="1"/>
    </xf>
    <xf numFmtId="49" fontId="0" fillId="25" borderId="22" xfId="0" applyNumberFormat="1" applyFill="1" applyBorder="1" applyAlignment="1">
      <alignment horizontal="center" shrinkToFit="1"/>
    </xf>
    <xf numFmtId="49" fontId="0" fillId="21" borderId="21" xfId="0" applyNumberFormat="1" applyFill="1" applyBorder="1" applyAlignment="1">
      <alignment horizontal="center" shrinkToFit="1"/>
    </xf>
    <xf numFmtId="49" fontId="0" fillId="21" borderId="0" xfId="0" applyNumberFormat="1" applyFill="1" applyBorder="1" applyAlignment="1">
      <alignment horizontal="center" vertical="center" shrinkToFit="1"/>
    </xf>
    <xf numFmtId="49" fontId="0" fillId="21" borderId="22" xfId="0" applyNumberFormat="1" applyFill="1" applyBorder="1" applyAlignment="1">
      <alignment horizontal="center" shrinkToFit="1"/>
    </xf>
    <xf numFmtId="49" fontId="0" fillId="4" borderId="21" xfId="0" applyNumberFormat="1" applyFill="1" applyBorder="1" applyAlignment="1">
      <alignment horizontal="center" shrinkToFit="1"/>
    </xf>
    <xf numFmtId="49" fontId="0" fillId="4" borderId="0" xfId="0" applyNumberFormat="1" applyFill="1" applyBorder="1" applyAlignment="1">
      <alignment horizontal="center" vertical="center" shrinkToFit="1"/>
    </xf>
    <xf numFmtId="49" fontId="0" fillId="4" borderId="22" xfId="0" applyNumberFormat="1" applyFill="1" applyBorder="1" applyAlignment="1">
      <alignment horizontal="center" shrinkToFit="1"/>
    </xf>
    <xf numFmtId="49" fontId="0" fillId="23" borderId="23" xfId="0" applyNumberFormat="1" applyFill="1" applyBorder="1" applyAlignment="1">
      <alignment horizontal="center" shrinkToFit="1"/>
    </xf>
    <xf numFmtId="49" fontId="0" fillId="23" borderId="24" xfId="0" applyNumberFormat="1" applyFill="1" applyBorder="1" applyAlignment="1">
      <alignment horizontal="center" shrinkToFit="1"/>
    </xf>
    <xf numFmtId="49" fontId="0" fillId="23" borderId="25" xfId="0" applyNumberFormat="1" applyFill="1" applyBorder="1" applyAlignment="1">
      <alignment horizontal="center" shrinkToFit="1"/>
    </xf>
    <xf numFmtId="49" fontId="28" fillId="0" borderId="0" xfId="0" applyNumberFormat="1" applyFont="1" applyBorder="1" applyAlignment="1">
      <alignment horizontal="left" vertical="center" shrinkToFit="1"/>
    </xf>
    <xf numFmtId="49" fontId="0" fillId="23" borderId="23" xfId="0" applyNumberFormat="1" applyFill="1" applyBorder="1" applyAlignment="1">
      <alignment horizontal="center" shrinkToFit="1"/>
    </xf>
    <xf numFmtId="49" fontId="0" fillId="23" borderId="0" xfId="0" applyNumberFormat="1" applyFill="1" applyBorder="1" applyAlignment="1">
      <alignment horizontal="center" vertical="center" shrinkToFit="1"/>
    </xf>
    <xf numFmtId="49" fontId="0" fillId="23" borderId="25" xfId="0" applyNumberFormat="1" applyFill="1" applyBorder="1" applyAlignment="1">
      <alignment horizontal="center" shrinkToFit="1"/>
    </xf>
    <xf numFmtId="49" fontId="0" fillId="23" borderId="0" xfId="0" applyNumberFormat="1" applyFill="1" applyBorder="1" applyAlignment="1">
      <alignment horizontal="center" vertical="center" shrinkToFit="1"/>
    </xf>
    <xf numFmtId="0" fontId="30" fillId="21" borderId="19" xfId="62" applyFont="1" applyFill="1" applyBorder="1" applyAlignment="1">
      <alignment horizontal="right" vertical="center" shrinkToFit="1"/>
      <protection/>
    </xf>
    <xf numFmtId="0" fontId="31" fillId="21" borderId="19" xfId="62" applyFont="1" applyFill="1" applyBorder="1" applyAlignment="1">
      <alignment horizontal="left" vertical="center" shrinkToFit="1"/>
      <protection/>
    </xf>
    <xf numFmtId="0" fontId="31" fillId="21" borderId="10" xfId="62" applyFont="1" applyFill="1" applyBorder="1" applyAlignment="1">
      <alignment horizontal="left" vertical="center" shrinkToFit="1"/>
      <protection/>
    </xf>
    <xf numFmtId="0" fontId="31" fillId="21" borderId="10" xfId="62" applyFont="1" applyFill="1" applyBorder="1" applyAlignment="1">
      <alignment horizontal="center" vertical="center" shrinkToFit="1"/>
      <protection/>
    </xf>
    <xf numFmtId="0" fontId="30" fillId="20" borderId="15" xfId="62" applyFont="1" applyFill="1" applyBorder="1" applyAlignment="1">
      <alignment horizontal="center" vertical="center" shrinkToFit="1"/>
      <protection/>
    </xf>
    <xf numFmtId="0" fontId="30" fillId="20" borderId="16" xfId="62" applyFont="1" applyFill="1" applyBorder="1" applyAlignment="1">
      <alignment horizontal="center" vertical="center" shrinkToFit="1"/>
      <protection/>
    </xf>
    <xf numFmtId="20" fontId="30" fillId="20" borderId="17" xfId="62" applyNumberFormat="1" applyFont="1" applyFill="1" applyBorder="1" applyAlignment="1">
      <alignment horizontal="center" vertical="center" shrinkToFit="1"/>
      <protection/>
    </xf>
    <xf numFmtId="0" fontId="30" fillId="20" borderId="10" xfId="62" applyFont="1" applyFill="1" applyBorder="1" applyAlignment="1">
      <alignment horizontal="center" vertical="center" shrinkToFit="1"/>
      <protection/>
    </xf>
    <xf numFmtId="0" fontId="23" fillId="20" borderId="10" xfId="62" applyFont="1" applyFill="1" applyBorder="1" applyAlignment="1">
      <alignment horizontal="center" vertical="center" shrinkToFit="1"/>
      <protection/>
    </xf>
    <xf numFmtId="0" fontId="30" fillId="20" borderId="20" xfId="62" applyFont="1" applyFill="1" applyBorder="1" applyAlignment="1">
      <alignment horizontal="center" vertical="center" shrinkToFit="1"/>
      <protection/>
    </xf>
    <xf numFmtId="20" fontId="30" fillId="20" borderId="18" xfId="62" applyNumberFormat="1" applyFont="1" applyFill="1" applyBorder="1" applyAlignment="1">
      <alignment horizontal="center" vertical="center" shrinkToFit="1"/>
      <protection/>
    </xf>
    <xf numFmtId="0" fontId="30" fillId="20" borderId="19" xfId="62" applyFont="1" applyFill="1" applyBorder="1" applyAlignment="1">
      <alignment horizontal="center" vertical="center" shrinkToFit="1"/>
      <protection/>
    </xf>
    <xf numFmtId="0" fontId="23" fillId="20" borderId="19" xfId="62" applyFont="1" applyFill="1" applyBorder="1" applyAlignment="1">
      <alignment horizontal="center" vertical="center" shrinkToFit="1"/>
      <protection/>
    </xf>
    <xf numFmtId="0" fontId="31" fillId="21" borderId="10" xfId="62" applyFont="1" applyFill="1" applyBorder="1" applyAlignment="1">
      <alignment horizontal="right" vertical="center" shrinkToFit="1"/>
      <protection/>
    </xf>
    <xf numFmtId="0" fontId="32" fillId="21" borderId="10" xfId="62" applyFont="1" applyFill="1" applyBorder="1" applyAlignment="1">
      <alignment horizontal="center" vertical="center" shrinkToFit="1"/>
      <protection/>
    </xf>
    <xf numFmtId="0" fontId="33" fillId="21" borderId="10" xfId="62" applyFont="1" applyFill="1" applyBorder="1" applyAlignment="1">
      <alignment horizontal="center" vertical="center" shrinkToFit="1"/>
      <protection/>
    </xf>
    <xf numFmtId="49" fontId="0" fillId="21" borderId="21" xfId="0" applyNumberFormat="1" applyFill="1" applyBorder="1" applyAlignment="1">
      <alignment horizontal="center" shrinkToFit="1"/>
    </xf>
    <xf numFmtId="49" fontId="0" fillId="21" borderId="0" xfId="0" applyNumberFormat="1" applyFill="1" applyBorder="1" applyAlignment="1">
      <alignment horizontal="center" vertical="center" shrinkToFit="1"/>
    </xf>
    <xf numFmtId="49" fontId="0" fillId="21" borderId="22" xfId="0" applyNumberFormat="1" applyFill="1" applyBorder="1" applyAlignment="1">
      <alignment horizontal="center" shrinkToFit="1"/>
    </xf>
    <xf numFmtId="0" fontId="31" fillId="24" borderId="10" xfId="62" applyFont="1" applyFill="1" applyBorder="1" applyAlignment="1">
      <alignment horizontal="center" vertical="center" shrinkToFit="1"/>
      <protection/>
    </xf>
    <xf numFmtId="0" fontId="31" fillId="0" borderId="10" xfId="62" applyFont="1" applyFill="1" applyBorder="1" applyAlignment="1">
      <alignment horizontal="center" vertical="center" shrinkToFit="1"/>
      <protection/>
    </xf>
    <xf numFmtId="0" fontId="33" fillId="24" borderId="10" xfId="62" applyFont="1" applyFill="1" applyBorder="1" applyAlignment="1">
      <alignment horizontal="center" vertical="center" shrinkToFit="1"/>
      <protection/>
    </xf>
    <xf numFmtId="0" fontId="30" fillId="21" borderId="10" xfId="62" applyFont="1" applyFill="1" applyBorder="1" applyAlignment="1">
      <alignment horizontal="left" vertical="center" shrinkToFit="1"/>
      <protection/>
    </xf>
    <xf numFmtId="0" fontId="30" fillId="21" borderId="10" xfId="62" applyFont="1" applyFill="1" applyBorder="1" applyAlignment="1">
      <alignment horizontal="right" vertical="center" shrinkToFit="1"/>
      <protection/>
    </xf>
    <xf numFmtId="0" fontId="32" fillId="24" borderId="19" xfId="62" applyFont="1" applyFill="1" applyBorder="1" applyAlignment="1">
      <alignment horizontal="center" vertical="center" shrinkToFit="1"/>
      <protection/>
    </xf>
    <xf numFmtId="0" fontId="34" fillId="24" borderId="19" xfId="62" applyFont="1" applyFill="1" applyBorder="1" applyAlignment="1">
      <alignment horizontal="center" vertical="center" shrinkToFit="1"/>
      <protection/>
    </xf>
    <xf numFmtId="0" fontId="34" fillId="21" borderId="10" xfId="62" applyFont="1" applyFill="1" applyBorder="1" applyAlignment="1">
      <alignment horizontal="center" vertical="center" shrinkToFit="1"/>
      <protection/>
    </xf>
    <xf numFmtId="0" fontId="32" fillId="21" borderId="10" xfId="62" applyFont="1" applyFill="1" applyBorder="1" applyAlignment="1">
      <alignment horizontal="left" vertical="center" shrinkToFit="1"/>
      <protection/>
    </xf>
    <xf numFmtId="49" fontId="0" fillId="4" borderId="21" xfId="0" applyNumberFormat="1" applyFill="1" applyBorder="1" applyAlignment="1">
      <alignment horizontal="center" shrinkToFit="1"/>
    </xf>
    <xf numFmtId="49" fontId="0" fillId="4" borderId="0" xfId="0" applyNumberFormat="1" applyFill="1" applyBorder="1" applyAlignment="1">
      <alignment horizontal="center" vertical="center" shrinkToFit="1"/>
    </xf>
    <xf numFmtId="49" fontId="0" fillId="4" borderId="22" xfId="0" applyNumberFormat="1" applyFill="1" applyBorder="1" applyAlignment="1">
      <alignment horizontal="center" shrinkToFit="1"/>
    </xf>
    <xf numFmtId="0" fontId="24" fillId="21" borderId="26" xfId="62" applyFont="1" applyFill="1" applyBorder="1" applyAlignment="1">
      <alignment horizontal="center" vertical="center" shrinkToFit="1"/>
      <protection/>
    </xf>
    <xf numFmtId="0" fontId="24" fillId="21" borderId="27" xfId="62" applyFont="1" applyFill="1" applyBorder="1" applyAlignment="1">
      <alignment horizontal="center" vertical="center" shrinkToFit="1"/>
      <protection/>
    </xf>
    <xf numFmtId="0" fontId="30" fillId="21" borderId="28" xfId="62" applyFont="1" applyFill="1" applyBorder="1" applyAlignment="1">
      <alignment horizontal="center" vertical="center" shrinkToFit="1"/>
      <protection/>
    </xf>
    <xf numFmtId="0" fontId="30" fillId="21" borderId="29" xfId="62" applyFont="1" applyFill="1" applyBorder="1" applyAlignment="1">
      <alignment horizontal="center" vertical="center" shrinkToFit="1"/>
      <protection/>
    </xf>
    <xf numFmtId="0" fontId="24" fillId="21" borderId="23" xfId="62" applyFont="1" applyFill="1" applyBorder="1" applyAlignment="1">
      <alignment horizontal="center" vertical="center" shrinkToFit="1"/>
      <protection/>
    </xf>
    <xf numFmtId="0" fontId="24" fillId="21" borderId="25" xfId="62" applyFont="1" applyFill="1" applyBorder="1" applyAlignment="1">
      <alignment horizontal="center" vertical="center" shrinkToFit="1"/>
      <protection/>
    </xf>
    <xf numFmtId="0" fontId="30" fillId="21" borderId="30" xfId="62" applyFont="1" applyFill="1" applyBorder="1" applyAlignment="1">
      <alignment horizontal="center" vertical="center" shrinkToFit="1"/>
      <protection/>
    </xf>
    <xf numFmtId="0" fontId="34" fillId="24" borderId="10" xfId="62" applyFont="1" applyFill="1" applyBorder="1" applyAlignment="1">
      <alignment horizontal="center" vertical="center" shrinkToFit="1"/>
      <protection/>
    </xf>
    <xf numFmtId="0" fontId="30" fillId="0" borderId="15" xfId="62" applyFont="1" applyFill="1" applyBorder="1" applyAlignment="1">
      <alignment horizontal="center" vertical="center" shrinkToFit="1"/>
      <protection/>
    </xf>
    <xf numFmtId="0" fontId="24" fillId="0" borderId="26" xfId="62" applyFont="1" applyFill="1" applyBorder="1" applyAlignment="1">
      <alignment horizontal="center" vertical="center" shrinkToFit="1"/>
      <protection/>
    </xf>
    <xf numFmtId="0" fontId="24" fillId="0" borderId="27" xfId="62" applyFont="1" applyFill="1" applyBorder="1" applyAlignment="1">
      <alignment horizontal="center" vertical="center" shrinkToFit="1"/>
      <protection/>
    </xf>
    <xf numFmtId="0" fontId="30" fillId="0" borderId="16" xfId="62" applyFont="1" applyFill="1" applyBorder="1" applyAlignment="1">
      <alignment horizontal="center" vertical="center" shrinkToFit="1"/>
      <protection/>
    </xf>
    <xf numFmtId="20" fontId="30" fillId="0" borderId="17" xfId="62" applyNumberFormat="1" applyFont="1" applyFill="1" applyBorder="1" applyAlignment="1">
      <alignment horizontal="center" vertical="center" shrinkToFit="1"/>
      <protection/>
    </xf>
    <xf numFmtId="0" fontId="30" fillId="0" borderId="10" xfId="62" applyFont="1" applyFill="1" applyBorder="1" applyAlignment="1">
      <alignment horizontal="center" vertical="center" shrinkToFit="1"/>
      <protection/>
    </xf>
    <xf numFmtId="0" fontId="24" fillId="0" borderId="23" xfId="62" applyFont="1" applyFill="1" applyBorder="1" applyAlignment="1">
      <alignment horizontal="center" vertical="center" shrinkToFit="1"/>
      <protection/>
    </xf>
    <xf numFmtId="0" fontId="24" fillId="0" borderId="25" xfId="62" applyFont="1" applyFill="1" applyBorder="1" applyAlignment="1">
      <alignment horizontal="center" vertical="center" shrinkToFit="1"/>
      <protection/>
    </xf>
    <xf numFmtId="0" fontId="30" fillId="0" borderId="20" xfId="62" applyFont="1" applyFill="1" applyBorder="1" applyAlignment="1">
      <alignment horizontal="center" vertical="center" shrinkToFit="1"/>
      <protection/>
    </xf>
    <xf numFmtId="20" fontId="30" fillId="0" borderId="18" xfId="62" applyNumberFormat="1" applyFont="1" applyFill="1" applyBorder="1" applyAlignment="1">
      <alignment horizontal="center" vertical="center" shrinkToFit="1"/>
      <protection/>
    </xf>
    <xf numFmtId="0" fontId="30" fillId="0" borderId="19" xfId="62" applyFont="1" applyFill="1" applyBorder="1" applyAlignment="1">
      <alignment horizontal="center" vertical="center" shrinkToFit="1"/>
      <protection/>
    </xf>
    <xf numFmtId="0" fontId="26" fillId="10" borderId="31" xfId="62" applyFont="1" applyFill="1" applyBorder="1" applyAlignment="1">
      <alignment horizontal="center" vertical="center"/>
      <protection/>
    </xf>
    <xf numFmtId="0" fontId="30" fillId="0" borderId="0" xfId="62" applyFont="1" applyFill="1" applyBorder="1" applyAlignment="1">
      <alignment horizontal="center" vertical="center"/>
      <protection/>
    </xf>
    <xf numFmtId="182" fontId="30" fillId="0" borderId="0" xfId="62" applyNumberFormat="1" applyFont="1" applyFill="1" applyBorder="1" applyAlignment="1">
      <alignment horizontal="center" vertical="center" wrapText="1"/>
      <protection/>
    </xf>
    <xf numFmtId="20" fontId="30" fillId="0" borderId="0" xfId="62" applyNumberFormat="1" applyFont="1" applyFill="1" applyBorder="1" applyAlignment="1">
      <alignment horizontal="center" vertical="center" shrinkToFit="1"/>
      <protection/>
    </xf>
    <xf numFmtId="0" fontId="30" fillId="0" borderId="0" xfId="62" applyFont="1" applyFill="1" applyBorder="1" applyAlignment="1">
      <alignment horizontal="center" vertical="center" shrinkToFit="1"/>
      <protection/>
    </xf>
    <xf numFmtId="0" fontId="23" fillId="0" borderId="0" xfId="62" applyFont="1" applyFill="1" applyBorder="1" applyAlignment="1">
      <alignment horizontal="center" vertical="center" shrinkToFit="1"/>
      <protection/>
    </xf>
    <xf numFmtId="0" fontId="24" fillId="0" borderId="0" xfId="62" applyFont="1" applyFill="1" applyBorder="1" applyAlignment="1">
      <alignment horizontal="center" vertical="center" shrinkToFit="1"/>
      <protection/>
    </xf>
    <xf numFmtId="0" fontId="30" fillId="0" borderId="32" xfId="62" applyFont="1" applyFill="1" applyBorder="1" applyAlignment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/>
      <protection/>
    </xf>
    <xf numFmtId="0" fontId="30" fillId="0" borderId="16" xfId="62" applyFont="1" applyFill="1" applyBorder="1" applyAlignment="1">
      <alignment vertical="center" shrinkToFit="1"/>
      <protection/>
    </xf>
    <xf numFmtId="0" fontId="30" fillId="0" borderId="34" xfId="62" applyFont="1" applyFill="1" applyBorder="1" applyAlignment="1">
      <alignment horizontal="center" vertical="center" shrinkToFit="1"/>
      <protection/>
    </xf>
    <xf numFmtId="0" fontId="30" fillId="0" borderId="29" xfId="62" applyFont="1" applyFill="1" applyBorder="1" applyAlignment="1">
      <alignment vertical="center" shrinkToFit="1"/>
      <protection/>
    </xf>
    <xf numFmtId="0" fontId="32" fillId="21" borderId="10" xfId="62" applyFont="1" applyFill="1" applyBorder="1" applyAlignment="1">
      <alignment horizontal="right" vertical="center" shrinkToFit="1"/>
      <protection/>
    </xf>
    <xf numFmtId="0" fontId="34" fillId="0" borderId="10" xfId="62" applyFont="1" applyFill="1" applyBorder="1" applyAlignment="1">
      <alignment horizontal="center" vertical="center" shrinkToFit="1"/>
      <protection/>
    </xf>
    <xf numFmtId="0" fontId="33" fillId="0" borderId="10" xfId="62" applyFont="1" applyFill="1" applyBorder="1" applyAlignment="1">
      <alignment horizontal="center" vertical="center" shrinkToFit="1"/>
      <protection/>
    </xf>
    <xf numFmtId="0" fontId="32" fillId="0" borderId="10" xfId="62" applyFont="1" applyFill="1" applyBorder="1" applyAlignment="1">
      <alignment horizontal="center" vertical="center" shrinkToFit="1"/>
      <protection/>
    </xf>
    <xf numFmtId="0" fontId="31" fillId="21" borderId="19" xfId="62" applyFont="1" applyFill="1" applyBorder="1" applyAlignment="1">
      <alignment horizontal="center" vertical="center" shrinkToFit="1"/>
      <protection/>
    </xf>
    <xf numFmtId="0" fontId="33" fillId="21" borderId="19" xfId="62" applyFont="1" applyFill="1" applyBorder="1" applyAlignment="1">
      <alignment horizontal="center" vertical="center" shrinkToFit="1"/>
      <protection/>
    </xf>
    <xf numFmtId="0" fontId="31" fillId="24" borderId="19" xfId="62" applyFont="1" applyFill="1" applyBorder="1" applyAlignment="1">
      <alignment horizontal="center" vertical="center" shrinkToFit="1"/>
      <protection/>
    </xf>
    <xf numFmtId="0" fontId="33" fillId="24" borderId="19" xfId="62" applyFont="1" applyFill="1" applyBorder="1" applyAlignment="1">
      <alignment horizontal="center" vertical="center" shrinkToFit="1"/>
      <protection/>
    </xf>
    <xf numFmtId="49" fontId="0" fillId="4" borderId="0" xfId="0" applyNumberFormat="1" applyFill="1" applyBorder="1" applyAlignment="1">
      <alignment horizontal="center" shrinkToFit="1"/>
    </xf>
    <xf numFmtId="49" fontId="0" fillId="21" borderId="23" xfId="0" applyNumberFormat="1" applyFill="1" applyBorder="1" applyAlignment="1">
      <alignment horizontal="center" shrinkToFit="1"/>
    </xf>
    <xf numFmtId="49" fontId="0" fillId="21" borderId="25" xfId="0" applyNumberFormat="1" applyFill="1" applyBorder="1" applyAlignment="1">
      <alignment horizontal="center" shrinkToFit="1"/>
    </xf>
    <xf numFmtId="49" fontId="0" fillId="4" borderId="23" xfId="0" applyNumberFormat="1" applyFill="1" applyBorder="1" applyAlignment="1">
      <alignment horizontal="center" shrinkToFit="1"/>
    </xf>
    <xf numFmtId="49" fontId="0" fillId="4" borderId="25" xfId="0" applyNumberFormat="1" applyFill="1" applyBorder="1" applyAlignment="1">
      <alignment horizontal="center" shrinkToFit="1"/>
    </xf>
    <xf numFmtId="49" fontId="0" fillId="25" borderId="23" xfId="0" applyNumberFormat="1" applyFill="1" applyBorder="1" applyAlignment="1">
      <alignment horizontal="center" shrinkToFit="1"/>
    </xf>
    <xf numFmtId="49" fontId="0" fillId="25" borderId="25" xfId="0" applyNumberFormat="1" applyFill="1" applyBorder="1" applyAlignment="1">
      <alignment horizontal="center" shrinkToFit="1"/>
    </xf>
    <xf numFmtId="49" fontId="0" fillId="4" borderId="23" xfId="0" applyNumberFormat="1" applyFill="1" applyBorder="1" applyAlignment="1">
      <alignment horizontal="center" shrinkToFit="1"/>
    </xf>
    <xf numFmtId="49" fontId="0" fillId="4" borderId="25" xfId="0" applyNumberFormat="1" applyFill="1" applyBorder="1" applyAlignment="1">
      <alignment horizontal="center" shrinkToFit="1"/>
    </xf>
    <xf numFmtId="49" fontId="0" fillId="21" borderId="23" xfId="0" applyNumberFormat="1" applyFill="1" applyBorder="1" applyAlignment="1">
      <alignment horizontal="center" shrinkToFit="1"/>
    </xf>
    <xf numFmtId="49" fontId="0" fillId="21" borderId="25" xfId="0" applyNumberFormat="1" applyFill="1" applyBorder="1" applyAlignment="1">
      <alignment horizontal="center" shrinkToFit="1"/>
    </xf>
    <xf numFmtId="0" fontId="32" fillId="21" borderId="19" xfId="62" applyFont="1" applyFill="1" applyBorder="1" applyAlignment="1">
      <alignment horizontal="center" vertical="center" shrinkToFit="1"/>
      <protection/>
    </xf>
    <xf numFmtId="0" fontId="34" fillId="21" borderId="19" xfId="62" applyFont="1" applyFill="1" applyBorder="1" applyAlignment="1">
      <alignment horizontal="center" vertical="center" shrinkToFit="1"/>
      <protection/>
    </xf>
    <xf numFmtId="49" fontId="0" fillId="21" borderId="24" xfId="0" applyNumberFormat="1" applyFill="1" applyBorder="1" applyAlignment="1">
      <alignment horizontal="center" vertical="center" shrinkToFit="1"/>
    </xf>
    <xf numFmtId="49" fontId="0" fillId="25" borderId="23" xfId="0" applyNumberFormat="1" applyFill="1" applyBorder="1" applyAlignment="1">
      <alignment horizontal="center" shrinkToFit="1"/>
    </xf>
    <xf numFmtId="49" fontId="0" fillId="25" borderId="25" xfId="0" applyNumberFormat="1" applyFill="1" applyBorder="1" applyAlignment="1">
      <alignment horizontal="center" shrinkToFit="1"/>
    </xf>
    <xf numFmtId="49" fontId="0" fillId="25" borderId="24" xfId="0" applyNumberFormat="1" applyFill="1" applyBorder="1" applyAlignment="1">
      <alignment horizontal="center" vertical="center" shrinkToFit="1"/>
    </xf>
    <xf numFmtId="0" fontId="32" fillId="0" borderId="19" xfId="62" applyFont="1" applyFill="1" applyBorder="1" applyAlignment="1">
      <alignment horizontal="center" vertical="center" shrinkToFit="1"/>
      <protection/>
    </xf>
    <xf numFmtId="49" fontId="0" fillId="23" borderId="21" xfId="0" applyNumberFormat="1" applyFill="1" applyBorder="1" applyAlignment="1">
      <alignment horizontal="center" shrinkToFit="1"/>
    </xf>
    <xf numFmtId="49" fontId="0" fillId="23" borderId="22" xfId="0" applyNumberFormat="1" applyFill="1" applyBorder="1" applyAlignment="1">
      <alignment horizontal="center" shrinkToFit="1"/>
    </xf>
    <xf numFmtId="49" fontId="0" fillId="23" borderId="21" xfId="0" applyNumberFormat="1" applyFill="1" applyBorder="1" applyAlignment="1">
      <alignment horizontal="center" shrinkToFit="1"/>
    </xf>
    <xf numFmtId="49" fontId="0" fillId="23" borderId="22" xfId="0" applyNumberFormat="1" applyFill="1" applyBorder="1" applyAlignment="1">
      <alignment horizontal="center" shrinkToFit="1"/>
    </xf>
    <xf numFmtId="49" fontId="0" fillId="25" borderId="24" xfId="0" applyNumberFormat="1" applyFill="1" applyBorder="1" applyAlignment="1">
      <alignment horizontal="center" shrinkToFit="1"/>
    </xf>
    <xf numFmtId="0" fontId="31" fillId="0" borderId="19" xfId="62" applyFont="1" applyFill="1" applyBorder="1" applyAlignment="1">
      <alignment horizontal="center" vertical="center" shrinkToFit="1"/>
      <protection/>
    </xf>
    <xf numFmtId="49" fontId="35" fillId="0" borderId="10" xfId="0" applyNumberFormat="1" applyFont="1" applyFill="1" applyBorder="1" applyAlignment="1">
      <alignment horizontal="center" vertical="center" shrinkToFit="1"/>
    </xf>
    <xf numFmtId="49" fontId="35" fillId="0" borderId="10" xfId="0" applyNumberFormat="1" applyFont="1" applyBorder="1" applyAlignment="1">
      <alignment horizontal="center" vertical="center" shrinkToFit="1"/>
    </xf>
    <xf numFmtId="49" fontId="0" fillId="0" borderId="35" xfId="0" applyNumberFormat="1" applyFill="1" applyBorder="1" applyAlignment="1">
      <alignment horizontal="center" shrinkToFit="1"/>
    </xf>
    <xf numFmtId="49" fontId="0" fillId="0" borderId="36" xfId="0" applyNumberFormat="1" applyFill="1" applyBorder="1" applyAlignment="1">
      <alignment horizontal="center" shrinkToFit="1"/>
    </xf>
    <xf numFmtId="49" fontId="23" fillId="0" borderId="37" xfId="0" applyNumberFormat="1" applyFont="1" applyFill="1" applyBorder="1" applyAlignment="1">
      <alignment horizontal="center" vertical="center" shrinkToFit="1"/>
    </xf>
    <xf numFmtId="49" fontId="23" fillId="0" borderId="38" xfId="0" applyNumberFormat="1" applyFont="1" applyFill="1" applyBorder="1" applyAlignment="1">
      <alignment horizontal="center" vertical="center" shrinkToFit="1"/>
    </xf>
    <xf numFmtId="49" fontId="23" fillId="0" borderId="39" xfId="0" applyNumberFormat="1" applyFont="1" applyFill="1" applyBorder="1" applyAlignment="1">
      <alignment horizontal="center" vertical="center" shrinkToFit="1"/>
    </xf>
    <xf numFmtId="49" fontId="0" fillId="0" borderId="40" xfId="0" applyNumberFormat="1" applyFill="1" applyBorder="1" applyAlignment="1">
      <alignment horizontal="center" shrinkToFit="1"/>
    </xf>
    <xf numFmtId="49" fontId="0" fillId="0" borderId="41" xfId="0" applyNumberFormat="1" applyFill="1" applyBorder="1" applyAlignment="1">
      <alignment horizontal="center" shrinkToFit="1"/>
    </xf>
    <xf numFmtId="49" fontId="0" fillId="0" borderId="42" xfId="0" applyNumberFormat="1" applyFill="1" applyBorder="1" applyAlignment="1">
      <alignment horizontal="center" shrinkToFit="1"/>
    </xf>
    <xf numFmtId="49" fontId="0" fillId="0" borderId="43" xfId="0" applyNumberFormat="1" applyFill="1" applyBorder="1" applyAlignment="1">
      <alignment horizontal="center" shrinkToFit="1"/>
    </xf>
    <xf numFmtId="49" fontId="0" fillId="0" borderId="44" xfId="0" applyNumberFormat="1" applyFill="1" applyBorder="1" applyAlignment="1">
      <alignment horizontal="center" shrinkToFit="1"/>
    </xf>
    <xf numFmtId="49" fontId="0" fillId="4" borderId="24" xfId="0" applyNumberFormat="1" applyFill="1" applyBorder="1" applyAlignment="1">
      <alignment horizontal="center" shrinkToFit="1"/>
    </xf>
    <xf numFmtId="49" fontId="0" fillId="4" borderId="24" xfId="0" applyNumberFormat="1" applyFill="1" applyBorder="1" applyAlignment="1">
      <alignment horizontal="center" vertical="center" shrinkToFit="1"/>
    </xf>
    <xf numFmtId="0" fontId="0" fillId="23" borderId="37" xfId="0" applyNumberFormat="1" applyFill="1" applyBorder="1" applyAlignment="1">
      <alignment horizontal="center" vertical="center" shrinkToFit="1"/>
    </xf>
    <xf numFmtId="0" fontId="0" fillId="23" borderId="38" xfId="0" applyNumberFormat="1" applyFill="1" applyBorder="1" applyAlignment="1">
      <alignment horizontal="center" vertical="center" shrinkToFit="1"/>
    </xf>
    <xf numFmtId="0" fontId="0" fillId="23" borderId="39" xfId="0" applyNumberFormat="1" applyFill="1" applyBorder="1" applyAlignment="1">
      <alignment horizontal="center" vertical="center" shrinkToFit="1"/>
    </xf>
    <xf numFmtId="49" fontId="0" fillId="23" borderId="37" xfId="0" applyNumberFormat="1" applyFill="1" applyBorder="1" applyAlignment="1">
      <alignment horizontal="center" vertical="center" shrinkToFit="1"/>
    </xf>
    <xf numFmtId="49" fontId="0" fillId="23" borderId="38" xfId="0" applyNumberFormat="1" applyFill="1" applyBorder="1" applyAlignment="1">
      <alignment horizontal="center" vertical="center" shrinkToFit="1"/>
    </xf>
    <xf numFmtId="49" fontId="0" fillId="23" borderId="39" xfId="0" applyNumberFormat="1" applyFill="1" applyBorder="1" applyAlignment="1">
      <alignment horizontal="center" vertical="center" shrinkToFit="1"/>
    </xf>
    <xf numFmtId="49" fontId="0" fillId="23" borderId="45" xfId="0" applyNumberFormat="1" applyFill="1" applyBorder="1" applyAlignment="1">
      <alignment horizontal="center" shrinkToFit="1"/>
    </xf>
    <xf numFmtId="49" fontId="0" fillId="23" borderId="46" xfId="0" applyNumberFormat="1" applyFill="1" applyBorder="1" applyAlignment="1">
      <alignment horizontal="center" shrinkToFit="1"/>
    </xf>
    <xf numFmtId="49" fontId="0" fillId="23" borderId="47" xfId="0" applyNumberFormat="1" applyFill="1" applyBorder="1" applyAlignment="1">
      <alignment horizontal="center" shrinkToFit="1"/>
    </xf>
    <xf numFmtId="49" fontId="0" fillId="23" borderId="48" xfId="0" applyNumberFormat="1" applyFill="1" applyBorder="1" applyAlignment="1">
      <alignment horizontal="center" shrinkToFit="1"/>
    </xf>
    <xf numFmtId="49" fontId="0" fillId="23" borderId="49" xfId="0" applyNumberFormat="1" applyFill="1" applyBorder="1" applyAlignment="1">
      <alignment horizontal="center" shrinkToFit="1"/>
    </xf>
    <xf numFmtId="49" fontId="0" fillId="23" borderId="50" xfId="0" applyNumberFormat="1" applyFill="1" applyBorder="1" applyAlignment="1">
      <alignment horizontal="center" shrinkToFit="1"/>
    </xf>
    <xf numFmtId="49" fontId="0" fillId="23" borderId="45" xfId="0" applyNumberFormat="1" applyFill="1" applyBorder="1" applyAlignment="1">
      <alignment horizontal="center" shrinkToFit="1"/>
    </xf>
    <xf numFmtId="49" fontId="0" fillId="23" borderId="46" xfId="0" applyNumberFormat="1" applyFill="1" applyBorder="1" applyAlignment="1">
      <alignment horizontal="center" shrinkToFit="1"/>
    </xf>
    <xf numFmtId="49" fontId="0" fillId="23" borderId="47" xfId="0" applyNumberFormat="1" applyFill="1" applyBorder="1" applyAlignment="1">
      <alignment horizontal="center" shrinkToFit="1"/>
    </xf>
    <xf numFmtId="49" fontId="0" fillId="23" borderId="48" xfId="0" applyNumberFormat="1" applyFill="1" applyBorder="1" applyAlignment="1">
      <alignment horizontal="center" shrinkToFit="1"/>
    </xf>
    <xf numFmtId="49" fontId="0" fillId="23" borderId="49" xfId="0" applyNumberFormat="1" applyFill="1" applyBorder="1" applyAlignment="1">
      <alignment horizontal="center" shrinkToFit="1"/>
    </xf>
    <xf numFmtId="49" fontId="0" fillId="23" borderId="50" xfId="0" applyNumberFormat="1" applyFill="1" applyBorder="1" applyAlignment="1">
      <alignment horizontal="center" shrinkToFit="1"/>
    </xf>
    <xf numFmtId="49" fontId="21" fillId="0" borderId="51" xfId="0" applyNumberFormat="1" applyFont="1" applyBorder="1" applyAlignment="1">
      <alignment horizontal="center" vertical="center" shrinkToFit="1"/>
    </xf>
    <xf numFmtId="49" fontId="21" fillId="0" borderId="52" xfId="0" applyNumberFormat="1" applyFont="1" applyBorder="1" applyAlignment="1">
      <alignment horizontal="center" vertical="center" shrinkToFit="1"/>
    </xf>
    <xf numFmtId="49" fontId="21" fillId="0" borderId="53" xfId="0" applyNumberFormat="1" applyFont="1" applyBorder="1" applyAlignment="1">
      <alignment horizontal="center" vertical="center" shrinkToFit="1"/>
    </xf>
    <xf numFmtId="49" fontId="0" fillId="0" borderId="54" xfId="0" applyNumberFormat="1" applyFill="1" applyBorder="1" applyAlignment="1">
      <alignment horizontal="center" shrinkToFit="1"/>
    </xf>
    <xf numFmtId="49" fontId="0" fillId="0" borderId="55" xfId="0" applyNumberFormat="1" applyFill="1" applyBorder="1" applyAlignment="1">
      <alignment horizontal="center" shrinkToFit="1"/>
    </xf>
    <xf numFmtId="49" fontId="0" fillId="21" borderId="45" xfId="0" applyNumberFormat="1" applyFill="1" applyBorder="1" applyAlignment="1">
      <alignment horizontal="center" shrinkToFit="1"/>
    </xf>
    <xf numFmtId="49" fontId="0" fillId="21" borderId="46" xfId="0" applyNumberFormat="1" applyFill="1" applyBorder="1" applyAlignment="1">
      <alignment horizontal="center" shrinkToFit="1"/>
    </xf>
    <xf numFmtId="49" fontId="0" fillId="21" borderId="47" xfId="0" applyNumberFormat="1" applyFill="1" applyBorder="1" applyAlignment="1">
      <alignment horizontal="center" shrinkToFit="1"/>
    </xf>
    <xf numFmtId="49" fontId="0" fillId="4" borderId="45" xfId="0" applyNumberFormat="1" applyFill="1" applyBorder="1" applyAlignment="1">
      <alignment horizontal="center" shrinkToFit="1"/>
    </xf>
    <xf numFmtId="49" fontId="0" fillId="4" borderId="46" xfId="0" applyNumberFormat="1" applyFill="1" applyBorder="1" applyAlignment="1">
      <alignment horizontal="center" shrinkToFit="1"/>
    </xf>
    <xf numFmtId="49" fontId="0" fillId="4" borderId="47" xfId="0" applyNumberFormat="1" applyFill="1" applyBorder="1" applyAlignment="1">
      <alignment horizont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49" fontId="0" fillId="21" borderId="45" xfId="0" applyNumberFormat="1" applyFill="1" applyBorder="1" applyAlignment="1">
      <alignment horizontal="center" shrinkToFit="1"/>
    </xf>
    <xf numFmtId="49" fontId="0" fillId="21" borderId="46" xfId="0" applyNumberFormat="1" applyFill="1" applyBorder="1" applyAlignment="1">
      <alignment horizontal="center" shrinkToFit="1"/>
    </xf>
    <xf numFmtId="49" fontId="0" fillId="21" borderId="47" xfId="0" applyNumberFormat="1" applyFill="1" applyBorder="1" applyAlignment="1">
      <alignment horizontal="center" shrinkToFit="1"/>
    </xf>
    <xf numFmtId="49" fontId="0" fillId="25" borderId="45" xfId="0" applyNumberFormat="1" applyFill="1" applyBorder="1" applyAlignment="1">
      <alignment horizontal="center" shrinkToFit="1"/>
    </xf>
    <xf numFmtId="49" fontId="0" fillId="25" borderId="46" xfId="0" applyNumberFormat="1" applyFill="1" applyBorder="1" applyAlignment="1">
      <alignment horizontal="center" shrinkToFit="1"/>
    </xf>
    <xf numFmtId="49" fontId="0" fillId="25" borderId="47" xfId="0" applyNumberFormat="1" applyFill="1" applyBorder="1" applyAlignment="1">
      <alignment horizontal="center" shrinkToFit="1"/>
    </xf>
    <xf numFmtId="49" fontId="0" fillId="21" borderId="48" xfId="0" applyNumberFormat="1" applyFill="1" applyBorder="1" applyAlignment="1">
      <alignment horizontal="center" shrinkToFit="1"/>
    </xf>
    <xf numFmtId="49" fontId="0" fillId="21" borderId="49" xfId="0" applyNumberFormat="1" applyFill="1" applyBorder="1" applyAlignment="1">
      <alignment horizontal="center" shrinkToFit="1"/>
    </xf>
    <xf numFmtId="49" fontId="0" fillId="21" borderId="50" xfId="0" applyNumberFormat="1" applyFill="1" applyBorder="1" applyAlignment="1">
      <alignment horizontal="center" shrinkToFit="1"/>
    </xf>
    <xf numFmtId="49" fontId="0" fillId="4" borderId="48" xfId="0" applyNumberFormat="1" applyFill="1" applyBorder="1" applyAlignment="1">
      <alignment horizontal="center" shrinkToFit="1"/>
    </xf>
    <xf numFmtId="49" fontId="0" fillId="4" borderId="49" xfId="0" applyNumberFormat="1" applyFill="1" applyBorder="1" applyAlignment="1">
      <alignment horizontal="center" shrinkToFit="1"/>
    </xf>
    <xf numFmtId="49" fontId="0" fillId="4" borderId="50" xfId="0" applyNumberFormat="1" applyFill="1" applyBorder="1" applyAlignment="1">
      <alignment horizontal="center" shrinkToFit="1"/>
    </xf>
    <xf numFmtId="49" fontId="0" fillId="25" borderId="45" xfId="0" applyNumberFormat="1" applyFill="1" applyBorder="1" applyAlignment="1">
      <alignment horizontal="center" shrinkToFit="1"/>
    </xf>
    <xf numFmtId="49" fontId="0" fillId="25" borderId="46" xfId="0" applyNumberFormat="1" applyFill="1" applyBorder="1" applyAlignment="1">
      <alignment horizontal="center" shrinkToFit="1"/>
    </xf>
    <xf numFmtId="49" fontId="0" fillId="25" borderId="47" xfId="0" applyNumberFormat="1" applyFill="1" applyBorder="1" applyAlignment="1">
      <alignment horizontal="center" shrinkToFit="1"/>
    </xf>
    <xf numFmtId="49" fontId="0" fillId="25" borderId="48" xfId="0" applyNumberFormat="1" applyFill="1" applyBorder="1" applyAlignment="1">
      <alignment horizontal="center" shrinkToFit="1"/>
    </xf>
    <xf numFmtId="49" fontId="0" fillId="25" borderId="49" xfId="0" applyNumberFormat="1" applyFill="1" applyBorder="1" applyAlignment="1">
      <alignment horizontal="center" shrinkToFit="1"/>
    </xf>
    <xf numFmtId="49" fontId="0" fillId="25" borderId="50" xfId="0" applyNumberFormat="1" applyFill="1" applyBorder="1" applyAlignment="1">
      <alignment horizontal="center" shrinkToFit="1"/>
    </xf>
    <xf numFmtId="49" fontId="0" fillId="4" borderId="48" xfId="0" applyNumberFormat="1" applyFill="1" applyBorder="1" applyAlignment="1">
      <alignment horizontal="center" shrinkToFit="1"/>
    </xf>
    <xf numFmtId="49" fontId="0" fillId="4" borderId="49" xfId="0" applyNumberFormat="1" applyFill="1" applyBorder="1" applyAlignment="1">
      <alignment horizontal="center" shrinkToFit="1"/>
    </xf>
    <xf numFmtId="49" fontId="0" fillId="4" borderId="50" xfId="0" applyNumberFormat="1" applyFill="1" applyBorder="1" applyAlignment="1">
      <alignment horizontal="center" shrinkToFit="1"/>
    </xf>
    <xf numFmtId="49" fontId="0" fillId="21" borderId="48" xfId="0" applyNumberFormat="1" applyFill="1" applyBorder="1" applyAlignment="1">
      <alignment horizontal="center" shrinkToFit="1"/>
    </xf>
    <xf numFmtId="49" fontId="0" fillId="21" borderId="49" xfId="0" applyNumberFormat="1" applyFill="1" applyBorder="1" applyAlignment="1">
      <alignment horizontal="center" shrinkToFit="1"/>
    </xf>
    <xf numFmtId="49" fontId="0" fillId="21" borderId="50" xfId="0" applyNumberFormat="1" applyFill="1" applyBorder="1" applyAlignment="1">
      <alignment horizontal="center" shrinkToFit="1"/>
    </xf>
    <xf numFmtId="49" fontId="0" fillId="25" borderId="48" xfId="0" applyNumberFormat="1" applyFill="1" applyBorder="1" applyAlignment="1">
      <alignment horizontal="center" shrinkToFit="1"/>
    </xf>
    <xf numFmtId="49" fontId="0" fillId="25" borderId="49" xfId="0" applyNumberFormat="1" applyFill="1" applyBorder="1" applyAlignment="1">
      <alignment horizontal="center" shrinkToFit="1"/>
    </xf>
    <xf numFmtId="49" fontId="0" fillId="25" borderId="50" xfId="0" applyNumberFormat="1" applyFill="1" applyBorder="1" applyAlignment="1">
      <alignment horizontal="center" shrinkToFit="1"/>
    </xf>
    <xf numFmtId="49" fontId="0" fillId="4" borderId="45" xfId="0" applyNumberFormat="1" applyFill="1" applyBorder="1" applyAlignment="1">
      <alignment horizontal="center" shrinkToFit="1"/>
    </xf>
    <xf numFmtId="49" fontId="0" fillId="4" borderId="46" xfId="0" applyNumberFormat="1" applyFill="1" applyBorder="1" applyAlignment="1">
      <alignment horizontal="center" shrinkToFit="1"/>
    </xf>
    <xf numFmtId="49" fontId="0" fillId="4" borderId="47" xfId="0" applyNumberFormat="1" applyFill="1" applyBorder="1" applyAlignment="1">
      <alignment horizontal="center" shrinkToFit="1"/>
    </xf>
    <xf numFmtId="49" fontId="23" fillId="0" borderId="37" xfId="0" applyNumberFormat="1" applyFont="1" applyBorder="1" applyAlignment="1">
      <alignment horizontal="center" vertical="center" shrinkToFit="1"/>
    </xf>
    <xf numFmtId="49" fontId="23" fillId="0" borderId="38" xfId="0" applyNumberFormat="1" applyFont="1" applyBorder="1" applyAlignment="1">
      <alignment horizontal="center" vertical="center" shrinkToFit="1"/>
    </xf>
    <xf numFmtId="49" fontId="23" fillId="0" borderId="39" xfId="0" applyNumberFormat="1" applyFont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shrinkToFit="1"/>
    </xf>
    <xf numFmtId="49" fontId="0" fillId="0" borderId="44" xfId="0" applyNumberFormat="1" applyBorder="1" applyAlignment="1">
      <alignment horizontal="center" shrinkToFit="1"/>
    </xf>
    <xf numFmtId="49" fontId="0" fillId="0" borderId="37" xfId="0" applyNumberFormat="1" applyFill="1" applyBorder="1" applyAlignment="1">
      <alignment horizontal="center" vertical="center" shrinkToFit="1"/>
    </xf>
    <xf numFmtId="49" fontId="0" fillId="0" borderId="38" xfId="0" applyNumberFormat="1" applyFill="1" applyBorder="1" applyAlignment="1">
      <alignment horizontal="center" vertical="center" shrinkToFit="1"/>
    </xf>
    <xf numFmtId="49" fontId="0" fillId="0" borderId="39" xfId="0" applyNumberFormat="1" applyFill="1" applyBorder="1" applyAlignment="1">
      <alignment horizontal="center" vertical="center" shrinkToFit="1"/>
    </xf>
    <xf numFmtId="49" fontId="21" fillId="0" borderId="45" xfId="0" applyNumberFormat="1" applyFont="1" applyBorder="1" applyAlignment="1">
      <alignment horizontal="center" vertical="center" shrinkToFit="1"/>
    </xf>
    <xf numFmtId="49" fontId="21" fillId="0" borderId="46" xfId="0" applyNumberFormat="1" applyFont="1" applyBorder="1" applyAlignment="1">
      <alignment horizontal="center" vertical="center" shrinkToFit="1"/>
    </xf>
    <xf numFmtId="49" fontId="21" fillId="0" borderId="47" xfId="0" applyNumberFormat="1" applyFont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center" vertical="center" shrinkToFit="1"/>
    </xf>
    <xf numFmtId="49" fontId="0" fillId="0" borderId="53" xfId="0" applyNumberFormat="1" applyFill="1" applyBorder="1" applyAlignment="1">
      <alignment horizontal="center" vertical="center" shrinkToFit="1"/>
    </xf>
    <xf numFmtId="0" fontId="0" fillId="0" borderId="53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38" xfId="0" applyNumberFormat="1" applyFill="1" applyBorder="1" applyAlignment="1">
      <alignment/>
    </xf>
    <xf numFmtId="0" fontId="0" fillId="0" borderId="39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38" xfId="0" applyNumberFormat="1" applyFill="1" applyBorder="1" applyAlignment="1">
      <alignment horizontal="center" vertical="center" shrinkToFit="1"/>
    </xf>
    <xf numFmtId="0" fontId="0" fillId="0" borderId="39" xfId="0" applyNumberFormat="1" applyFill="1" applyBorder="1" applyAlignment="1">
      <alignment horizontal="center" vertical="center" shrinkToFit="1"/>
    </xf>
    <xf numFmtId="0" fontId="0" fillId="0" borderId="38" xfId="0" applyNumberFormat="1" applyFill="1" applyBorder="1" applyAlignment="1">
      <alignment shrinkToFit="1"/>
    </xf>
    <xf numFmtId="0" fontId="0" fillId="0" borderId="39" xfId="0" applyNumberFormat="1" applyFill="1" applyBorder="1" applyAlignment="1">
      <alignment shrinkToFit="1"/>
    </xf>
    <xf numFmtId="0" fontId="0" fillId="0" borderId="38" xfId="0" applyNumberFormat="1" applyBorder="1" applyAlignment="1">
      <alignment/>
    </xf>
    <xf numFmtId="0" fontId="0" fillId="0" borderId="39" xfId="0" applyNumberFormat="1" applyBorder="1" applyAlignment="1">
      <alignment/>
    </xf>
    <xf numFmtId="49" fontId="0" fillId="0" borderId="37" xfId="0" applyNumberFormat="1" applyBorder="1" applyAlignment="1">
      <alignment horizontal="center" vertical="center" shrinkToFit="1"/>
    </xf>
    <xf numFmtId="0" fontId="0" fillId="0" borderId="38" xfId="0" applyNumberFormat="1" applyBorder="1" applyAlignment="1">
      <alignment horizontal="center" vertical="center" shrinkToFit="1"/>
    </xf>
    <xf numFmtId="0" fontId="0" fillId="0" borderId="39" xfId="0" applyNumberFormat="1" applyBorder="1" applyAlignment="1">
      <alignment horizontal="center" vertical="center" shrinkToFit="1"/>
    </xf>
    <xf numFmtId="49" fontId="28" fillId="0" borderId="24" xfId="0" applyNumberFormat="1" applyFont="1" applyBorder="1" applyAlignment="1">
      <alignment horizontal="left" vertical="center" shrinkToFit="1"/>
    </xf>
    <xf numFmtId="0" fontId="30" fillId="21" borderId="11" xfId="62" applyFont="1" applyFill="1" applyBorder="1" applyAlignment="1">
      <alignment horizontal="center" vertical="center"/>
      <protection/>
    </xf>
    <xf numFmtId="0" fontId="30" fillId="21" borderId="56" xfId="62" applyFont="1" applyFill="1" applyBorder="1" applyAlignment="1">
      <alignment horizontal="center" vertical="center"/>
      <protection/>
    </xf>
    <xf numFmtId="0" fontId="30" fillId="21" borderId="57" xfId="62" applyFont="1" applyFill="1" applyBorder="1" applyAlignment="1">
      <alignment horizontal="center" vertical="center"/>
      <protection/>
    </xf>
    <xf numFmtId="0" fontId="24" fillId="21" borderId="26" xfId="62" applyFont="1" applyFill="1" applyBorder="1" applyAlignment="1">
      <alignment horizontal="center" vertical="center" shrinkToFit="1"/>
      <protection/>
    </xf>
    <xf numFmtId="0" fontId="24" fillId="21" borderId="58" xfId="62" applyFont="1" applyFill="1" applyBorder="1" applyAlignment="1">
      <alignment horizontal="center" vertical="center" shrinkToFit="1"/>
      <protection/>
    </xf>
    <xf numFmtId="0" fontId="24" fillId="21" borderId="27" xfId="62" applyFont="1" applyFill="1" applyBorder="1" applyAlignment="1">
      <alignment horizontal="center" vertical="center" shrinkToFit="1"/>
      <protection/>
    </xf>
    <xf numFmtId="0" fontId="24" fillId="21" borderId="51" xfId="62" applyFont="1" applyFill="1" applyBorder="1" applyAlignment="1">
      <alignment horizontal="center" vertical="center" shrinkToFit="1"/>
      <protection/>
    </xf>
    <xf numFmtId="0" fontId="24" fillId="21" borderId="52" xfId="62" applyFont="1" applyFill="1" applyBorder="1" applyAlignment="1">
      <alignment horizontal="center" vertical="center" shrinkToFit="1"/>
      <protection/>
    </xf>
    <xf numFmtId="0" fontId="24" fillId="21" borderId="53" xfId="62" applyFont="1" applyFill="1" applyBorder="1" applyAlignment="1">
      <alignment horizontal="center" vertical="center" shrinkToFit="1"/>
      <protection/>
    </xf>
    <xf numFmtId="182" fontId="30" fillId="21" borderId="13" xfId="62" applyNumberFormat="1" applyFont="1" applyFill="1" applyBorder="1" applyAlignment="1">
      <alignment horizontal="center" vertical="center" wrapText="1"/>
      <protection/>
    </xf>
    <xf numFmtId="182" fontId="30" fillId="21" borderId="59" xfId="62" applyNumberFormat="1" applyFont="1" applyFill="1" applyBorder="1" applyAlignment="1">
      <alignment horizontal="center" vertical="center" wrapText="1"/>
      <protection/>
    </xf>
    <xf numFmtId="182" fontId="30" fillId="21" borderId="29" xfId="62" applyNumberFormat="1" applyFont="1" applyFill="1" applyBorder="1" applyAlignment="1">
      <alignment horizontal="center" vertical="center" wrapText="1"/>
      <protection/>
    </xf>
    <xf numFmtId="182" fontId="30" fillId="10" borderId="59" xfId="62" applyNumberFormat="1" applyFont="1" applyFill="1" applyBorder="1" applyAlignment="1">
      <alignment horizontal="center" vertical="center" wrapText="1"/>
      <protection/>
    </xf>
    <xf numFmtId="182" fontId="30" fillId="10" borderId="30" xfId="62" applyNumberFormat="1" applyFont="1" applyFill="1" applyBorder="1" applyAlignment="1">
      <alignment horizontal="center" vertical="center" wrapText="1"/>
      <protection/>
    </xf>
    <xf numFmtId="0" fontId="30" fillId="21" borderId="28" xfId="62" applyFont="1" applyFill="1" applyBorder="1" applyAlignment="1">
      <alignment horizontal="center" vertical="center" shrinkToFit="1"/>
      <protection/>
    </xf>
    <xf numFmtId="0" fontId="30" fillId="21" borderId="30" xfId="62" applyFont="1" applyFill="1" applyBorder="1" applyAlignment="1">
      <alignment horizontal="center" vertical="center" shrinkToFit="1"/>
      <protection/>
    </xf>
    <xf numFmtId="0" fontId="24" fillId="0" borderId="51" xfId="62" applyFont="1" applyFill="1" applyBorder="1" applyAlignment="1">
      <alignment horizontal="center" vertical="center" shrinkToFit="1"/>
      <protection/>
    </xf>
    <xf numFmtId="0" fontId="24" fillId="0" borderId="52" xfId="62" applyFont="1" applyFill="1" applyBorder="1" applyAlignment="1">
      <alignment horizontal="center" vertical="center" shrinkToFit="1"/>
      <protection/>
    </xf>
    <xf numFmtId="0" fontId="24" fillId="0" borderId="53" xfId="62" applyFont="1" applyFill="1" applyBorder="1" applyAlignment="1">
      <alignment horizontal="center" vertical="center" shrinkToFit="1"/>
      <protection/>
    </xf>
    <xf numFmtId="0" fontId="30" fillId="0" borderId="28" xfId="62" applyFont="1" applyFill="1" applyBorder="1" applyAlignment="1">
      <alignment horizontal="center" vertical="center" shrinkToFit="1"/>
      <protection/>
    </xf>
    <xf numFmtId="0" fontId="30" fillId="0" borderId="30" xfId="62" applyFont="1" applyFill="1" applyBorder="1" applyAlignment="1">
      <alignment horizontal="center" vertical="center" shrinkToFit="1"/>
      <protection/>
    </xf>
    <xf numFmtId="0" fontId="30" fillId="21" borderId="29" xfId="62" applyFont="1" applyFill="1" applyBorder="1" applyAlignment="1">
      <alignment horizontal="center" vertical="center" shrinkToFit="1"/>
      <protection/>
    </xf>
    <xf numFmtId="0" fontId="24" fillId="21" borderId="23" xfId="62" applyFont="1" applyFill="1" applyBorder="1" applyAlignment="1">
      <alignment horizontal="center" vertical="center" shrinkToFit="1"/>
      <protection/>
    </xf>
    <xf numFmtId="0" fontId="24" fillId="21" borderId="25" xfId="62" applyFont="1" applyFill="1" applyBorder="1" applyAlignment="1">
      <alignment horizontal="center" vertical="center" shrinkToFit="1"/>
      <protection/>
    </xf>
    <xf numFmtId="0" fontId="29" fillId="0" borderId="60" xfId="62" applyFont="1" applyFill="1" applyBorder="1" applyAlignment="1">
      <alignment horizontal="left" vertical="center"/>
      <protection/>
    </xf>
    <xf numFmtId="0" fontId="30" fillId="24" borderId="11" xfId="62" applyFont="1" applyFill="1" applyBorder="1" applyAlignment="1">
      <alignment horizontal="center" vertical="center"/>
      <protection/>
    </xf>
    <xf numFmtId="0" fontId="30" fillId="24" borderId="56" xfId="62" applyFont="1" applyFill="1" applyBorder="1" applyAlignment="1">
      <alignment horizontal="center" vertical="center"/>
      <protection/>
    </xf>
    <xf numFmtId="0" fontId="30" fillId="24" borderId="57" xfId="62" applyFont="1" applyFill="1" applyBorder="1" applyAlignment="1">
      <alignment horizontal="center" vertical="center"/>
      <protection/>
    </xf>
    <xf numFmtId="182" fontId="30" fillId="24" borderId="13" xfId="62" applyNumberFormat="1" applyFont="1" applyFill="1" applyBorder="1" applyAlignment="1">
      <alignment horizontal="center" vertical="center" wrapText="1"/>
      <protection/>
    </xf>
    <xf numFmtId="182" fontId="30" fillId="24" borderId="59" xfId="62" applyNumberFormat="1" applyFont="1" applyFill="1" applyBorder="1" applyAlignment="1">
      <alignment horizontal="center" vertical="center" wrapText="1"/>
      <protection/>
    </xf>
    <xf numFmtId="182" fontId="30" fillId="24" borderId="30" xfId="62" applyNumberFormat="1" applyFont="1" applyFill="1" applyBorder="1" applyAlignment="1">
      <alignment horizontal="center" vertical="center" wrapText="1"/>
      <protection/>
    </xf>
    <xf numFmtId="0" fontId="24" fillId="24" borderId="26" xfId="62" applyFont="1" applyFill="1" applyBorder="1" applyAlignment="1">
      <alignment horizontal="center" vertical="center" shrinkToFit="1"/>
      <protection/>
    </xf>
    <xf numFmtId="0" fontId="24" fillId="24" borderId="27" xfId="62" applyFont="1" applyFill="1" applyBorder="1" applyAlignment="1">
      <alignment horizontal="center" vertical="center" shrinkToFit="1"/>
      <protection/>
    </xf>
    <xf numFmtId="0" fontId="24" fillId="24" borderId="51" xfId="62" applyFont="1" applyFill="1" applyBorder="1" applyAlignment="1">
      <alignment horizontal="center" vertical="center" shrinkToFit="1"/>
      <protection/>
    </xf>
    <xf numFmtId="0" fontId="24" fillId="24" borderId="52" xfId="62" applyFont="1" applyFill="1" applyBorder="1" applyAlignment="1">
      <alignment horizontal="center" vertical="center" shrinkToFit="1"/>
      <protection/>
    </xf>
    <xf numFmtId="0" fontId="24" fillId="24" borderId="53" xfId="62" applyFont="1" applyFill="1" applyBorder="1" applyAlignment="1">
      <alignment horizontal="center" vertical="center" shrinkToFit="1"/>
      <protection/>
    </xf>
    <xf numFmtId="0" fontId="30" fillId="24" borderId="28" xfId="62" applyFont="1" applyFill="1" applyBorder="1" applyAlignment="1">
      <alignment horizontal="center" vertical="center" shrinkToFit="1"/>
      <protection/>
    </xf>
    <xf numFmtId="0" fontId="30" fillId="24" borderId="30" xfId="62" applyFont="1" applyFill="1" applyBorder="1" applyAlignment="1">
      <alignment horizontal="center" vertical="center" shrinkToFit="1"/>
      <protection/>
    </xf>
    <xf numFmtId="0" fontId="30" fillId="21" borderId="20" xfId="62" applyFont="1" applyFill="1" applyBorder="1" applyAlignment="1">
      <alignment horizontal="center" vertical="center" shrinkToFit="1"/>
      <protection/>
    </xf>
    <xf numFmtId="0" fontId="30" fillId="21" borderId="61" xfId="62" applyFont="1" applyFill="1" applyBorder="1" applyAlignment="1">
      <alignment horizontal="center" vertical="center" shrinkToFit="1"/>
      <protection/>
    </xf>
    <xf numFmtId="0" fontId="30" fillId="0" borderId="62" xfId="62" applyFont="1" applyFill="1" applyBorder="1" applyAlignment="1">
      <alignment horizontal="center" vertical="center" shrinkToFit="1"/>
      <protection/>
    </xf>
    <xf numFmtId="0" fontId="30" fillId="21" borderId="32" xfId="62" applyFont="1" applyFill="1" applyBorder="1" applyAlignment="1">
      <alignment horizontal="center" vertical="center" shrinkToFit="1"/>
      <protection/>
    </xf>
    <xf numFmtId="0" fontId="30" fillId="0" borderId="29" xfId="62" applyFont="1" applyFill="1" applyBorder="1" applyAlignment="1">
      <alignment horizontal="center" vertical="center" shrinkToFit="1"/>
      <protection/>
    </xf>
    <xf numFmtId="0" fontId="30" fillId="10" borderId="28" xfId="62" applyFont="1" applyFill="1" applyBorder="1" applyAlignment="1">
      <alignment horizontal="center" vertical="center" shrinkToFit="1"/>
      <protection/>
    </xf>
    <xf numFmtId="0" fontId="30" fillId="10" borderId="30" xfId="62" applyFont="1" applyFill="1" applyBorder="1" applyAlignment="1">
      <alignment horizontal="center" vertical="center" shrinkToFit="1"/>
      <protection/>
    </xf>
    <xf numFmtId="182" fontId="30" fillId="21" borderId="30" xfId="62" applyNumberFormat="1" applyFont="1" applyFill="1" applyBorder="1" applyAlignment="1">
      <alignment horizontal="center" vertical="center" wrapText="1"/>
      <protection/>
    </xf>
    <xf numFmtId="0" fontId="24" fillId="0" borderId="26" xfId="62" applyFont="1" applyFill="1" applyBorder="1" applyAlignment="1">
      <alignment horizontal="center" vertical="center" shrinkToFit="1"/>
      <protection/>
    </xf>
    <xf numFmtId="0" fontId="24" fillId="0" borderId="58" xfId="62" applyFont="1" applyFill="1" applyBorder="1" applyAlignment="1">
      <alignment horizontal="center" vertical="center" shrinkToFit="1"/>
      <protection/>
    </xf>
    <xf numFmtId="0" fontId="24" fillId="0" borderId="27" xfId="62" applyFont="1" applyFill="1" applyBorder="1" applyAlignment="1">
      <alignment horizontal="center" vertical="center" shrinkToFit="1"/>
      <protection/>
    </xf>
    <xf numFmtId="0" fontId="30" fillId="0" borderId="11" xfId="62" applyFont="1" applyFill="1" applyBorder="1" applyAlignment="1">
      <alignment horizontal="center" vertical="center"/>
      <protection/>
    </xf>
    <xf numFmtId="0" fontId="30" fillId="0" borderId="56" xfId="62" applyFont="1" applyFill="1" applyBorder="1" applyAlignment="1">
      <alignment horizontal="center" vertical="center"/>
      <protection/>
    </xf>
    <xf numFmtId="0" fontId="30" fillId="0" borderId="57" xfId="62" applyFont="1" applyFill="1" applyBorder="1" applyAlignment="1">
      <alignment horizontal="center" vertical="center"/>
      <protection/>
    </xf>
    <xf numFmtId="181" fontId="30" fillId="0" borderId="13" xfId="62" applyNumberFormat="1" applyFont="1" applyFill="1" applyBorder="1" applyAlignment="1">
      <alignment horizontal="center" vertical="center" wrapText="1"/>
      <protection/>
    </xf>
    <xf numFmtId="181" fontId="30" fillId="0" borderId="59" xfId="62" applyNumberFormat="1" applyFont="1" applyFill="1" applyBorder="1" applyAlignment="1">
      <alignment horizontal="center" vertical="center" wrapText="1"/>
      <protection/>
    </xf>
    <xf numFmtId="181" fontId="30" fillId="0" borderId="30" xfId="62" applyNumberFormat="1" applyFont="1" applyFill="1" applyBorder="1" applyAlignment="1">
      <alignment horizontal="center" vertical="center" wrapText="1"/>
      <protection/>
    </xf>
    <xf numFmtId="182" fontId="30" fillId="0" borderId="13" xfId="62" applyNumberFormat="1" applyFont="1" applyFill="1" applyBorder="1" applyAlignment="1">
      <alignment horizontal="center" vertical="center" wrapText="1"/>
      <protection/>
    </xf>
    <xf numFmtId="182" fontId="30" fillId="0" borderId="59" xfId="62" applyNumberFormat="1" applyFont="1" applyFill="1" applyBorder="1" applyAlignment="1">
      <alignment horizontal="center" vertical="center" wrapText="1"/>
      <protection/>
    </xf>
    <xf numFmtId="182" fontId="30" fillId="0" borderId="30" xfId="62" applyNumberFormat="1" applyFont="1" applyFill="1" applyBorder="1" applyAlignment="1">
      <alignment horizontal="center" vertical="center" wrapText="1"/>
      <protection/>
    </xf>
    <xf numFmtId="0" fontId="24" fillId="10" borderId="26" xfId="62" applyFont="1" applyFill="1" applyBorder="1" applyAlignment="1">
      <alignment horizontal="center" vertical="center" shrinkToFit="1"/>
      <protection/>
    </xf>
    <xf numFmtId="0" fontId="24" fillId="10" borderId="58" xfId="62" applyFont="1" applyFill="1" applyBorder="1" applyAlignment="1">
      <alignment horizontal="center" vertical="center" shrinkToFit="1"/>
      <protection/>
    </xf>
    <xf numFmtId="0" fontId="24" fillId="10" borderId="27" xfId="62" applyFont="1" applyFill="1" applyBorder="1" applyAlignment="1">
      <alignment horizontal="center" vertical="center" shrinkToFit="1"/>
      <protection/>
    </xf>
    <xf numFmtId="0" fontId="27" fillId="0" borderId="0" xfId="62" applyFont="1" applyFill="1" applyAlignment="1">
      <alignment horizontal="center" vertical="center"/>
      <protection/>
    </xf>
    <xf numFmtId="0" fontId="29" fillId="0" borderId="60" xfId="62" applyFont="1" applyFill="1" applyBorder="1" applyAlignment="1">
      <alignment horizontal="center" vertical="center"/>
      <protection/>
    </xf>
    <xf numFmtId="0" fontId="30" fillId="24" borderId="20" xfId="62" applyFont="1" applyFill="1" applyBorder="1" applyAlignment="1">
      <alignment horizontal="center" vertical="center" shrinkToFit="1"/>
      <protection/>
    </xf>
    <xf numFmtId="0" fontId="30" fillId="24" borderId="29" xfId="62" applyFont="1" applyFill="1" applyBorder="1" applyAlignment="1">
      <alignment horizontal="center" vertical="center" shrinkToFit="1"/>
      <protection/>
    </xf>
    <xf numFmtId="0" fontId="24" fillId="24" borderId="58" xfId="62" applyFont="1" applyFill="1" applyBorder="1" applyAlignment="1">
      <alignment horizontal="center" vertical="center" shrinkToFit="1"/>
      <protection/>
    </xf>
    <xf numFmtId="0" fontId="24" fillId="21" borderId="32" xfId="62" applyFont="1" applyFill="1" applyBorder="1" applyAlignment="1">
      <alignment horizontal="center" vertical="center" shrinkToFit="1"/>
      <protection/>
    </xf>
    <xf numFmtId="0" fontId="24" fillId="24" borderId="23" xfId="62" applyFont="1" applyFill="1" applyBorder="1" applyAlignment="1">
      <alignment horizontal="center" vertical="center" shrinkToFit="1"/>
      <protection/>
    </xf>
    <xf numFmtId="0" fontId="24" fillId="24" borderId="25" xfId="62" applyFont="1" applyFill="1" applyBorder="1" applyAlignment="1">
      <alignment horizontal="center" vertical="center" shrinkToFit="1"/>
      <protection/>
    </xf>
    <xf numFmtId="0" fontId="30" fillId="0" borderId="59" xfId="62" applyFont="1" applyFill="1" applyBorder="1" applyAlignment="1">
      <alignment horizontal="center" vertical="center" shrinkToFit="1"/>
      <protection/>
    </xf>
    <xf numFmtId="181" fontId="30" fillId="10" borderId="13" xfId="62" applyNumberFormat="1" applyFont="1" applyFill="1" applyBorder="1" applyAlignment="1">
      <alignment horizontal="center" vertical="center" wrapText="1"/>
      <protection/>
    </xf>
    <xf numFmtId="181" fontId="30" fillId="10" borderId="59" xfId="62" applyNumberFormat="1" applyFont="1" applyFill="1" applyBorder="1" applyAlignment="1">
      <alignment horizontal="center" vertical="center" wrapText="1"/>
      <protection/>
    </xf>
    <xf numFmtId="181" fontId="30" fillId="10" borderId="29" xfId="62" applyNumberFormat="1" applyFont="1" applyFill="1" applyBorder="1" applyAlignment="1">
      <alignment horizontal="center" vertical="center" wrapText="1"/>
      <protection/>
    </xf>
    <xf numFmtId="0" fontId="24" fillId="0" borderId="23" xfId="62" applyFont="1" applyFill="1" applyBorder="1" applyAlignment="1">
      <alignment horizontal="center" vertical="center" shrinkToFit="1"/>
      <protection/>
    </xf>
    <xf numFmtId="0" fontId="24" fillId="0" borderId="24" xfId="62" applyFont="1" applyFill="1" applyBorder="1" applyAlignment="1">
      <alignment horizontal="center" vertical="center" shrinkToFit="1"/>
      <protection/>
    </xf>
    <xf numFmtId="0" fontId="24" fillId="0" borderId="25" xfId="62" applyFont="1" applyFill="1" applyBorder="1" applyAlignment="1">
      <alignment horizontal="center" vertical="center" shrinkToFit="1"/>
      <protection/>
    </xf>
    <xf numFmtId="0" fontId="30" fillId="0" borderId="39" xfId="62" applyFont="1" applyFill="1" applyBorder="1" applyAlignment="1">
      <alignment horizontal="center" vertical="center" shrinkToFit="1"/>
      <protection/>
    </xf>
    <xf numFmtId="0" fontId="30" fillId="0" borderId="26" xfId="62" applyFont="1" applyFill="1" applyBorder="1" applyAlignment="1">
      <alignment horizontal="center" vertical="center" shrinkToFit="1"/>
      <protection/>
    </xf>
    <xf numFmtId="0" fontId="30" fillId="0" borderId="27" xfId="62" applyFont="1" applyFill="1" applyBorder="1" applyAlignment="1">
      <alignment horizontal="center" vertical="center" shrinkToFit="1"/>
      <protection/>
    </xf>
    <xf numFmtId="182" fontId="30" fillId="20" borderId="13" xfId="62" applyNumberFormat="1" applyFont="1" applyFill="1" applyBorder="1" applyAlignment="1">
      <alignment horizontal="center" vertical="center" wrapText="1"/>
      <protection/>
    </xf>
    <xf numFmtId="182" fontId="30" fillId="20" borderId="59" xfId="62" applyNumberFormat="1" applyFont="1" applyFill="1" applyBorder="1" applyAlignment="1">
      <alignment horizontal="center" vertical="center" wrapText="1"/>
      <protection/>
    </xf>
    <xf numFmtId="182" fontId="30" fillId="20" borderId="30" xfId="62" applyNumberFormat="1" applyFont="1" applyFill="1" applyBorder="1" applyAlignment="1">
      <alignment horizontal="center" vertical="center" wrapText="1"/>
      <protection/>
    </xf>
    <xf numFmtId="0" fontId="24" fillId="20" borderId="51" xfId="62" applyFont="1" applyFill="1" applyBorder="1" applyAlignment="1">
      <alignment horizontal="center" vertical="center" shrinkToFit="1"/>
      <protection/>
    </xf>
    <xf numFmtId="0" fontId="24" fillId="20" borderId="52" xfId="62" applyFont="1" applyFill="1" applyBorder="1" applyAlignment="1">
      <alignment horizontal="center" vertical="center" shrinkToFit="1"/>
      <protection/>
    </xf>
    <xf numFmtId="0" fontId="24" fillId="20" borderId="53" xfId="62" applyFont="1" applyFill="1" applyBorder="1" applyAlignment="1">
      <alignment horizontal="center" vertical="center" shrinkToFit="1"/>
      <protection/>
    </xf>
    <xf numFmtId="0" fontId="24" fillId="20" borderId="26" xfId="62" applyFont="1" applyFill="1" applyBorder="1" applyAlignment="1">
      <alignment horizontal="center" vertical="center" shrinkToFit="1"/>
      <protection/>
    </xf>
    <xf numFmtId="0" fontId="24" fillId="20" borderId="58" xfId="62" applyFont="1" applyFill="1" applyBorder="1" applyAlignment="1">
      <alignment horizontal="center" vertical="center" shrinkToFit="1"/>
      <protection/>
    </xf>
    <xf numFmtId="0" fontId="24" fillId="20" borderId="27" xfId="62" applyFont="1" applyFill="1" applyBorder="1" applyAlignment="1">
      <alignment horizontal="center" vertical="center" shrinkToFit="1"/>
      <protection/>
    </xf>
    <xf numFmtId="0" fontId="30" fillId="10" borderId="15" xfId="62" applyFont="1" applyFill="1" applyBorder="1" applyAlignment="1">
      <alignment horizontal="center" vertical="center"/>
      <protection/>
    </xf>
    <xf numFmtId="0" fontId="30" fillId="10" borderId="17" xfId="62" applyFont="1" applyFill="1" applyBorder="1" applyAlignment="1">
      <alignment horizontal="center" vertical="center"/>
      <protection/>
    </xf>
    <xf numFmtId="0" fontId="30" fillId="10" borderId="63" xfId="62" applyFont="1" applyFill="1" applyBorder="1" applyAlignment="1">
      <alignment horizontal="center" vertical="center"/>
      <protection/>
    </xf>
    <xf numFmtId="0" fontId="24" fillId="24" borderId="32" xfId="62" applyFont="1" applyFill="1" applyBorder="1" applyAlignment="1">
      <alignment horizontal="center" vertical="center" shrinkToFit="1"/>
      <protection/>
    </xf>
    <xf numFmtId="0" fontId="30" fillId="24" borderId="32" xfId="62" applyFont="1" applyFill="1" applyBorder="1" applyAlignment="1">
      <alignment horizontal="center" vertical="center" shrinkToFit="1"/>
      <protection/>
    </xf>
    <xf numFmtId="0" fontId="30" fillId="24" borderId="61" xfId="62" applyFont="1" applyFill="1" applyBorder="1" applyAlignment="1">
      <alignment horizontal="center" vertical="center" shrinkToFit="1"/>
      <protection/>
    </xf>
    <xf numFmtId="0" fontId="30" fillId="21" borderId="15" xfId="62" applyFont="1" applyFill="1" applyBorder="1" applyAlignment="1">
      <alignment horizontal="center" vertical="center"/>
      <protection/>
    </xf>
    <xf numFmtId="0" fontId="30" fillId="21" borderId="17" xfId="62" applyFont="1" applyFill="1" applyBorder="1" applyAlignment="1">
      <alignment horizontal="center" vertical="center"/>
      <protection/>
    </xf>
    <xf numFmtId="0" fontId="30" fillId="21" borderId="63" xfId="62" applyFont="1" applyFill="1" applyBorder="1" applyAlignment="1">
      <alignment horizontal="center" vertical="center"/>
      <protection/>
    </xf>
    <xf numFmtId="0" fontId="30" fillId="21" borderId="18" xfId="62" applyFont="1" applyFill="1" applyBorder="1" applyAlignment="1">
      <alignment horizontal="center" vertical="center"/>
      <protection/>
    </xf>
    <xf numFmtId="181" fontId="30" fillId="21" borderId="26" xfId="62" applyNumberFormat="1" applyFont="1" applyFill="1" applyBorder="1" applyAlignment="1">
      <alignment horizontal="center" vertical="center" wrapText="1"/>
      <protection/>
    </xf>
    <xf numFmtId="181" fontId="30" fillId="21" borderId="51" xfId="62" applyNumberFormat="1" applyFont="1" applyFill="1" applyBorder="1" applyAlignment="1">
      <alignment horizontal="center" vertical="center" wrapText="1"/>
      <protection/>
    </xf>
    <xf numFmtId="181" fontId="30" fillId="21" borderId="45" xfId="62" applyNumberFormat="1" applyFont="1" applyFill="1" applyBorder="1" applyAlignment="1">
      <alignment horizontal="center" vertical="center" wrapText="1"/>
      <protection/>
    </xf>
    <xf numFmtId="181" fontId="30" fillId="21" borderId="64" xfId="62" applyNumberFormat="1" applyFont="1" applyFill="1" applyBorder="1" applyAlignment="1">
      <alignment horizontal="center" vertical="center" wrapText="1"/>
      <protection/>
    </xf>
    <xf numFmtId="0" fontId="30" fillId="24" borderId="15" xfId="62" applyFont="1" applyFill="1" applyBorder="1" applyAlignment="1">
      <alignment horizontal="center" vertical="center"/>
      <protection/>
    </xf>
    <xf numFmtId="0" fontId="30" fillId="24" borderId="17" xfId="62" applyFont="1" applyFill="1" applyBorder="1" applyAlignment="1">
      <alignment horizontal="center" vertical="center"/>
      <protection/>
    </xf>
    <xf numFmtId="0" fontId="30" fillId="24" borderId="63" xfId="62" applyFont="1" applyFill="1" applyBorder="1" applyAlignment="1">
      <alignment horizontal="center" vertical="center"/>
      <protection/>
    </xf>
    <xf numFmtId="0" fontId="30" fillId="24" borderId="18" xfId="62" applyFont="1" applyFill="1" applyBorder="1" applyAlignment="1">
      <alignment horizontal="center" vertical="center"/>
      <protection/>
    </xf>
    <xf numFmtId="181" fontId="30" fillId="24" borderId="26" xfId="62" applyNumberFormat="1" applyFont="1" applyFill="1" applyBorder="1" applyAlignment="1">
      <alignment horizontal="center" vertical="center" wrapText="1"/>
      <protection/>
    </xf>
    <xf numFmtId="181" fontId="30" fillId="24" borderId="51" xfId="62" applyNumberFormat="1" applyFont="1" applyFill="1" applyBorder="1" applyAlignment="1">
      <alignment horizontal="center" vertical="center" wrapText="1"/>
      <protection/>
    </xf>
    <xf numFmtId="181" fontId="30" fillId="24" borderId="45" xfId="62" applyNumberFormat="1" applyFont="1" applyFill="1" applyBorder="1" applyAlignment="1">
      <alignment horizontal="center" vertical="center" wrapText="1"/>
      <protection/>
    </xf>
    <xf numFmtId="181" fontId="30" fillId="24" borderId="64" xfId="62" applyNumberFormat="1" applyFont="1" applyFill="1" applyBorder="1" applyAlignment="1">
      <alignment horizontal="center" vertical="center" wrapText="1"/>
      <protection/>
    </xf>
    <xf numFmtId="0" fontId="30" fillId="20" borderId="11" xfId="62" applyFont="1" applyFill="1" applyBorder="1" applyAlignment="1">
      <alignment horizontal="center" vertical="center"/>
      <protection/>
    </xf>
    <xf numFmtId="0" fontId="30" fillId="20" borderId="56" xfId="62" applyFont="1" applyFill="1" applyBorder="1" applyAlignment="1">
      <alignment horizontal="center" vertical="center"/>
      <protection/>
    </xf>
    <xf numFmtId="0" fontId="30" fillId="20" borderId="57" xfId="62" applyFont="1" applyFill="1" applyBorder="1" applyAlignment="1">
      <alignment horizontal="center" vertical="center"/>
      <protection/>
    </xf>
    <xf numFmtId="0" fontId="30" fillId="20" borderId="28" xfId="62" applyFont="1" applyFill="1" applyBorder="1" applyAlignment="1">
      <alignment horizontal="center" vertical="center" shrinkToFit="1"/>
      <protection/>
    </xf>
    <xf numFmtId="0" fontId="30" fillId="20" borderId="30" xfId="62" applyFont="1" applyFill="1" applyBorder="1" applyAlignment="1">
      <alignment horizontal="center" vertical="center" shrinkToFit="1"/>
      <protection/>
    </xf>
    <xf numFmtId="0" fontId="24" fillId="20" borderId="23" xfId="62" applyFont="1" applyFill="1" applyBorder="1" applyAlignment="1">
      <alignment horizontal="center" vertical="center" shrinkToFit="1"/>
      <protection/>
    </xf>
    <xf numFmtId="0" fontId="24" fillId="20" borderId="25" xfId="62" applyFont="1" applyFill="1" applyBorder="1" applyAlignment="1">
      <alignment horizontal="center" vertical="center" shrinkToFit="1"/>
      <protection/>
    </xf>
    <xf numFmtId="0" fontId="30" fillId="20" borderId="29" xfId="62" applyFont="1" applyFill="1" applyBorder="1" applyAlignment="1">
      <alignment horizontal="center" vertical="center" shrinkToFit="1"/>
      <protection/>
    </xf>
    <xf numFmtId="182" fontId="30" fillId="21" borderId="28" xfId="62" applyNumberFormat="1" applyFont="1" applyFill="1" applyBorder="1" applyAlignment="1">
      <alignment horizontal="center" vertical="center" wrapText="1"/>
      <protection/>
    </xf>
    <xf numFmtId="182" fontId="30" fillId="0" borderId="29" xfId="62" applyNumberFormat="1" applyFont="1" applyFill="1" applyBorder="1" applyAlignment="1">
      <alignment horizontal="center" vertical="center" wrapText="1"/>
      <protection/>
    </xf>
    <xf numFmtId="182" fontId="30" fillId="0" borderId="28" xfId="6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県リーグ対戦廟_日程" xfId="62"/>
    <cellStyle name="Followed Hyperlink" xfId="63"/>
    <cellStyle name="良い" xfId="64"/>
  </cellStyles>
  <dxfs count="2">
    <dxf>
      <fill>
        <patternFill>
          <bgColor indexed="45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0" y="0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 topLeftCell="A10">
      <selection activeCell="AI11" sqref="AI11"/>
    </sheetView>
  </sheetViews>
  <sheetFormatPr defaultColWidth="9.00390625" defaultRowHeight="13.5"/>
  <cols>
    <col min="1" max="1" width="9.00390625" style="1" customWidth="1"/>
    <col min="2" max="28" width="2.625" style="1" customWidth="1"/>
    <col min="29" max="32" width="5.375" style="1" customWidth="1"/>
    <col min="33" max="16384" width="9.00390625" style="1" customWidth="1"/>
  </cols>
  <sheetData>
    <row r="1" spans="1:33" ht="36.75" customHeight="1">
      <c r="A1" s="250" t="s">
        <v>53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43"/>
      <c r="AA1" s="43"/>
      <c r="AB1" s="43"/>
      <c r="AC1" s="5"/>
      <c r="AD1" s="5"/>
      <c r="AE1" s="5"/>
      <c r="AF1" s="5"/>
      <c r="AG1" s="5"/>
    </row>
    <row r="2" spans="1:33" ht="18" customHeight="1">
      <c r="A2" s="6"/>
      <c r="B2" s="228" t="s">
        <v>31</v>
      </c>
      <c r="C2" s="228"/>
      <c r="D2" s="228"/>
      <c r="E2" s="225" t="s">
        <v>28</v>
      </c>
      <c r="F2" s="226"/>
      <c r="G2" s="227"/>
      <c r="H2" s="225" t="s">
        <v>54</v>
      </c>
      <c r="I2" s="226"/>
      <c r="J2" s="227"/>
      <c r="K2" s="225" t="s">
        <v>39</v>
      </c>
      <c r="L2" s="226"/>
      <c r="M2" s="227"/>
      <c r="N2" s="228" t="s">
        <v>7</v>
      </c>
      <c r="O2" s="228"/>
      <c r="P2" s="228"/>
      <c r="Q2" s="225" t="s">
        <v>0</v>
      </c>
      <c r="R2" s="226"/>
      <c r="S2" s="227"/>
      <c r="T2" s="225" t="s">
        <v>2</v>
      </c>
      <c r="U2" s="226"/>
      <c r="V2" s="227"/>
      <c r="W2" s="225" t="s">
        <v>27</v>
      </c>
      <c r="X2" s="226"/>
      <c r="Y2" s="227"/>
      <c r="Z2" s="174" t="s">
        <v>60</v>
      </c>
      <c r="AA2" s="175"/>
      <c r="AB2" s="176"/>
      <c r="AC2" s="27" t="s">
        <v>3</v>
      </c>
      <c r="AD2" s="27" t="s">
        <v>4</v>
      </c>
      <c r="AE2" s="27" t="s">
        <v>5</v>
      </c>
      <c r="AF2" s="27" t="s">
        <v>16</v>
      </c>
      <c r="AG2" s="27" t="s">
        <v>6</v>
      </c>
    </row>
    <row r="3" spans="1:33" ht="18" customHeight="1">
      <c r="A3" s="217" t="s">
        <v>31</v>
      </c>
      <c r="B3" s="220"/>
      <c r="C3" s="220"/>
      <c r="D3" s="220"/>
      <c r="E3" s="187" t="s">
        <v>123</v>
      </c>
      <c r="F3" s="188"/>
      <c r="G3" s="189"/>
      <c r="H3" s="187" t="s">
        <v>123</v>
      </c>
      <c r="I3" s="188"/>
      <c r="J3" s="189"/>
      <c r="K3" s="187" t="s">
        <v>123</v>
      </c>
      <c r="L3" s="188"/>
      <c r="M3" s="189"/>
      <c r="N3" s="187" t="s">
        <v>123</v>
      </c>
      <c r="O3" s="188"/>
      <c r="P3" s="189"/>
      <c r="Q3" s="187" t="s">
        <v>123</v>
      </c>
      <c r="R3" s="188"/>
      <c r="S3" s="189"/>
      <c r="T3" s="187" t="s">
        <v>123</v>
      </c>
      <c r="U3" s="188"/>
      <c r="V3" s="189"/>
      <c r="W3" s="214" t="s">
        <v>124</v>
      </c>
      <c r="X3" s="215"/>
      <c r="Y3" s="216"/>
      <c r="Z3" s="162" t="s">
        <v>123</v>
      </c>
      <c r="AA3" s="163"/>
      <c r="AB3" s="164"/>
      <c r="AC3" s="222">
        <f>3*COUNTIF(B3:Y6,"○")+1*COUNTIF(B3:Y6,"△")</f>
        <v>37</v>
      </c>
      <c r="AD3" s="239">
        <f>AE3-AF3</f>
        <v>21</v>
      </c>
      <c r="AE3" s="247">
        <f>E4+E6+H4+H6+K4+K6+N4+N6+Q4+Q6+T4+T6+W4+W6</f>
        <v>30</v>
      </c>
      <c r="AF3" s="239">
        <f>G4+G6+J4+J6+M4+M6+P4+P6+S4+S6+V4+V6+Y4+Y6</f>
        <v>9</v>
      </c>
      <c r="AG3" s="143" t="s">
        <v>125</v>
      </c>
    </row>
    <row r="4" spans="1:33" ht="18" customHeight="1">
      <c r="A4" s="218"/>
      <c r="B4" s="221"/>
      <c r="C4" s="221"/>
      <c r="D4" s="221"/>
      <c r="E4" s="34" t="s">
        <v>125</v>
      </c>
      <c r="F4" s="35" t="s">
        <v>55</v>
      </c>
      <c r="G4" s="36" t="s">
        <v>126</v>
      </c>
      <c r="H4" s="34" t="s">
        <v>127</v>
      </c>
      <c r="I4" s="35" t="s">
        <v>55</v>
      </c>
      <c r="J4" s="36" t="s">
        <v>128</v>
      </c>
      <c r="K4" s="34" t="s">
        <v>125</v>
      </c>
      <c r="L4" s="35" t="s">
        <v>55</v>
      </c>
      <c r="M4" s="36" t="s">
        <v>126</v>
      </c>
      <c r="N4" s="34" t="s">
        <v>129</v>
      </c>
      <c r="O4" s="35" t="s">
        <v>55</v>
      </c>
      <c r="P4" s="36" t="s">
        <v>125</v>
      </c>
      <c r="Q4" s="34" t="s">
        <v>130</v>
      </c>
      <c r="R4" s="35" t="s">
        <v>55</v>
      </c>
      <c r="S4" s="36" t="s">
        <v>128</v>
      </c>
      <c r="T4" s="34" t="s">
        <v>130</v>
      </c>
      <c r="U4" s="35" t="s">
        <v>55</v>
      </c>
      <c r="V4" s="36" t="s">
        <v>127</v>
      </c>
      <c r="W4" s="76" t="s">
        <v>126</v>
      </c>
      <c r="X4" s="77" t="s">
        <v>55</v>
      </c>
      <c r="Y4" s="78" t="s">
        <v>125</v>
      </c>
      <c r="Z4" s="136" t="s">
        <v>131</v>
      </c>
      <c r="AA4" s="45" t="s">
        <v>55</v>
      </c>
      <c r="AB4" s="137" t="s">
        <v>126</v>
      </c>
      <c r="AC4" s="243"/>
      <c r="AD4" s="245"/>
      <c r="AE4" s="248"/>
      <c r="AF4" s="240"/>
      <c r="AG4" s="143"/>
    </row>
    <row r="5" spans="1:33" ht="18" customHeight="1">
      <c r="A5" s="218"/>
      <c r="B5" s="221"/>
      <c r="C5" s="221"/>
      <c r="D5" s="221"/>
      <c r="E5" s="193" t="s">
        <v>123</v>
      </c>
      <c r="F5" s="194"/>
      <c r="G5" s="195"/>
      <c r="H5" s="193" t="s">
        <v>123</v>
      </c>
      <c r="I5" s="194"/>
      <c r="J5" s="195"/>
      <c r="K5" s="202" t="s">
        <v>204</v>
      </c>
      <c r="L5" s="203"/>
      <c r="M5" s="204"/>
      <c r="N5" s="193" t="s">
        <v>123</v>
      </c>
      <c r="O5" s="194"/>
      <c r="P5" s="195"/>
      <c r="Q5" s="193" t="s">
        <v>123</v>
      </c>
      <c r="R5" s="194"/>
      <c r="S5" s="195"/>
      <c r="T5" s="193" t="s">
        <v>123</v>
      </c>
      <c r="U5" s="194"/>
      <c r="V5" s="195"/>
      <c r="W5" s="193" t="s">
        <v>123</v>
      </c>
      <c r="X5" s="194"/>
      <c r="Y5" s="195"/>
      <c r="Z5" s="165"/>
      <c r="AA5" s="166"/>
      <c r="AB5" s="167"/>
      <c r="AC5" s="243"/>
      <c r="AD5" s="245"/>
      <c r="AE5" s="248"/>
      <c r="AF5" s="240"/>
      <c r="AG5" s="143"/>
    </row>
    <row r="6" spans="1:33" ht="18" customHeight="1">
      <c r="A6" s="219"/>
      <c r="B6" s="221"/>
      <c r="C6" s="221"/>
      <c r="D6" s="221"/>
      <c r="E6" s="119" t="s">
        <v>125</v>
      </c>
      <c r="F6" s="35" t="s">
        <v>55</v>
      </c>
      <c r="G6" s="120" t="s">
        <v>126</v>
      </c>
      <c r="H6" s="119" t="s">
        <v>169</v>
      </c>
      <c r="I6" s="35" t="s">
        <v>55</v>
      </c>
      <c r="J6" s="120" t="s">
        <v>125</v>
      </c>
      <c r="K6" s="132" t="s">
        <v>126</v>
      </c>
      <c r="L6" s="29" t="s">
        <v>55</v>
      </c>
      <c r="M6" s="133" t="s">
        <v>126</v>
      </c>
      <c r="N6" s="119" t="s">
        <v>169</v>
      </c>
      <c r="O6" s="35" t="s">
        <v>55</v>
      </c>
      <c r="P6" s="120" t="s">
        <v>125</v>
      </c>
      <c r="Q6" s="119" t="s">
        <v>201</v>
      </c>
      <c r="R6" s="35" t="s">
        <v>55</v>
      </c>
      <c r="S6" s="120" t="s">
        <v>125</v>
      </c>
      <c r="T6" s="119" t="s">
        <v>202</v>
      </c>
      <c r="U6" s="35" t="s">
        <v>55</v>
      </c>
      <c r="V6" s="120" t="s">
        <v>126</v>
      </c>
      <c r="W6" s="119" t="s">
        <v>129</v>
      </c>
      <c r="X6" s="35" t="s">
        <v>55</v>
      </c>
      <c r="Y6" s="120" t="s">
        <v>202</v>
      </c>
      <c r="Z6" s="44"/>
      <c r="AA6" s="45" t="s">
        <v>55</v>
      </c>
      <c r="AB6" s="46"/>
      <c r="AC6" s="244"/>
      <c r="AD6" s="246"/>
      <c r="AE6" s="249"/>
      <c r="AF6" s="240"/>
      <c r="AG6" s="143"/>
    </row>
    <row r="7" spans="1:33" ht="18" customHeight="1">
      <c r="A7" s="146" t="s">
        <v>28</v>
      </c>
      <c r="B7" s="182" t="s">
        <v>132</v>
      </c>
      <c r="C7" s="183"/>
      <c r="D7" s="184"/>
      <c r="E7" s="177"/>
      <c r="F7" s="178"/>
      <c r="G7" s="151"/>
      <c r="H7" s="179" t="s">
        <v>133</v>
      </c>
      <c r="I7" s="180"/>
      <c r="J7" s="181"/>
      <c r="K7" s="199" t="s">
        <v>134</v>
      </c>
      <c r="L7" s="200"/>
      <c r="M7" s="201"/>
      <c r="N7" s="199" t="s">
        <v>134</v>
      </c>
      <c r="O7" s="200"/>
      <c r="P7" s="201"/>
      <c r="Q7" s="179" t="s">
        <v>133</v>
      </c>
      <c r="R7" s="180"/>
      <c r="S7" s="181"/>
      <c r="T7" s="182" t="s">
        <v>132</v>
      </c>
      <c r="U7" s="183"/>
      <c r="V7" s="184"/>
      <c r="W7" s="179" t="s">
        <v>133</v>
      </c>
      <c r="X7" s="180"/>
      <c r="Y7" s="181"/>
      <c r="Z7" s="168" t="s">
        <v>133</v>
      </c>
      <c r="AA7" s="169"/>
      <c r="AB7" s="170"/>
      <c r="AC7" s="229">
        <f>COUNTIF(B7:Y10,"○")*3+1*COUNTIF(B7:Y10,"△")</f>
        <v>16</v>
      </c>
      <c r="AD7" s="231">
        <f>AE7-AF7</f>
        <v>4</v>
      </c>
      <c r="AE7" s="222">
        <f>W8+T8+Q8+N8+K8+H8+B8+B10+H10+K10+N10+Q10+T10+W10</f>
        <v>18</v>
      </c>
      <c r="AF7" s="222">
        <f>D8+J8+M8+P8+S8+V8+Y8+D10+J10+M10+P10+S10+V10+Y10</f>
        <v>14</v>
      </c>
      <c r="AG7" s="142" t="s">
        <v>135</v>
      </c>
    </row>
    <row r="8" spans="1:33" ht="18" customHeight="1">
      <c r="A8" s="147"/>
      <c r="B8" s="37" t="s">
        <v>136</v>
      </c>
      <c r="C8" s="38" t="s">
        <v>56</v>
      </c>
      <c r="D8" s="39" t="s">
        <v>137</v>
      </c>
      <c r="E8" s="152"/>
      <c r="F8" s="153"/>
      <c r="G8" s="149"/>
      <c r="H8" s="64" t="s">
        <v>138</v>
      </c>
      <c r="I8" s="65" t="s">
        <v>56</v>
      </c>
      <c r="J8" s="66" t="s">
        <v>139</v>
      </c>
      <c r="K8" s="31" t="s">
        <v>139</v>
      </c>
      <c r="L8" s="32" t="s">
        <v>56</v>
      </c>
      <c r="M8" s="33" t="s">
        <v>139</v>
      </c>
      <c r="N8" s="31" t="s">
        <v>140</v>
      </c>
      <c r="O8" s="32" t="s">
        <v>56</v>
      </c>
      <c r="P8" s="33" t="s">
        <v>140</v>
      </c>
      <c r="Q8" s="64" t="s">
        <v>141</v>
      </c>
      <c r="R8" s="65" t="s">
        <v>56</v>
      </c>
      <c r="S8" s="66" t="s">
        <v>140</v>
      </c>
      <c r="T8" s="37" t="s">
        <v>138</v>
      </c>
      <c r="U8" s="38" t="s">
        <v>56</v>
      </c>
      <c r="V8" s="39" t="s">
        <v>142</v>
      </c>
      <c r="W8" s="64" t="s">
        <v>138</v>
      </c>
      <c r="X8" s="65" t="s">
        <v>56</v>
      </c>
      <c r="Y8" s="66" t="s">
        <v>139</v>
      </c>
      <c r="Z8" s="138" t="s">
        <v>143</v>
      </c>
      <c r="AA8" s="47" t="s">
        <v>56</v>
      </c>
      <c r="AB8" s="139" t="s">
        <v>136</v>
      </c>
      <c r="AC8" s="230"/>
      <c r="AD8" s="232"/>
      <c r="AE8" s="241"/>
      <c r="AF8" s="241"/>
      <c r="AG8" s="142"/>
    </row>
    <row r="9" spans="1:33" ht="18" customHeight="1">
      <c r="A9" s="147"/>
      <c r="B9" s="205" t="s">
        <v>132</v>
      </c>
      <c r="C9" s="206"/>
      <c r="D9" s="207"/>
      <c r="E9" s="152"/>
      <c r="F9" s="153"/>
      <c r="G9" s="149"/>
      <c r="H9" s="205" t="s">
        <v>132</v>
      </c>
      <c r="I9" s="206"/>
      <c r="J9" s="207"/>
      <c r="K9" s="208" t="s">
        <v>133</v>
      </c>
      <c r="L9" s="209"/>
      <c r="M9" s="210"/>
      <c r="N9" s="211" t="s">
        <v>134</v>
      </c>
      <c r="O9" s="212"/>
      <c r="P9" s="213"/>
      <c r="Q9" s="205" t="s">
        <v>132</v>
      </c>
      <c r="R9" s="206"/>
      <c r="S9" s="207"/>
      <c r="T9" s="211" t="s">
        <v>134</v>
      </c>
      <c r="U9" s="212"/>
      <c r="V9" s="213"/>
      <c r="W9" s="205" t="s">
        <v>132</v>
      </c>
      <c r="X9" s="206"/>
      <c r="Y9" s="207"/>
      <c r="Z9" s="171"/>
      <c r="AA9" s="172"/>
      <c r="AB9" s="173"/>
      <c r="AC9" s="230"/>
      <c r="AD9" s="232"/>
      <c r="AE9" s="241"/>
      <c r="AF9" s="241"/>
      <c r="AG9" s="142"/>
    </row>
    <row r="10" spans="1:33" ht="18" customHeight="1">
      <c r="A10" s="148"/>
      <c r="B10" s="125" t="s">
        <v>136</v>
      </c>
      <c r="C10" s="38" t="s">
        <v>56</v>
      </c>
      <c r="D10" s="126" t="s">
        <v>137</v>
      </c>
      <c r="E10" s="150"/>
      <c r="F10" s="144"/>
      <c r="G10" s="145"/>
      <c r="H10" s="125" t="s">
        <v>136</v>
      </c>
      <c r="I10" s="38" t="s">
        <v>56</v>
      </c>
      <c r="J10" s="126" t="s">
        <v>137</v>
      </c>
      <c r="K10" s="127" t="s">
        <v>143</v>
      </c>
      <c r="L10" s="65" t="s">
        <v>56</v>
      </c>
      <c r="M10" s="128" t="s">
        <v>136</v>
      </c>
      <c r="N10" s="123" t="s">
        <v>136</v>
      </c>
      <c r="O10" s="32" t="s">
        <v>56</v>
      </c>
      <c r="P10" s="124" t="s">
        <v>136</v>
      </c>
      <c r="Q10" s="125" t="s">
        <v>137</v>
      </c>
      <c r="R10" s="38" t="s">
        <v>56</v>
      </c>
      <c r="S10" s="126" t="s">
        <v>183</v>
      </c>
      <c r="T10" s="123" t="s">
        <v>137</v>
      </c>
      <c r="U10" s="32" t="s">
        <v>56</v>
      </c>
      <c r="V10" s="124" t="s">
        <v>137</v>
      </c>
      <c r="W10" s="125" t="s">
        <v>136</v>
      </c>
      <c r="X10" s="38" t="s">
        <v>56</v>
      </c>
      <c r="Y10" s="126" t="s">
        <v>183</v>
      </c>
      <c r="Z10" s="40"/>
      <c r="AA10" s="47" t="s">
        <v>56</v>
      </c>
      <c r="AB10" s="42"/>
      <c r="AC10" s="230"/>
      <c r="AD10" s="233"/>
      <c r="AE10" s="242"/>
      <c r="AF10" s="242"/>
      <c r="AG10" s="142"/>
    </row>
    <row r="11" spans="1:33" ht="18" customHeight="1">
      <c r="A11" s="222" t="s">
        <v>1</v>
      </c>
      <c r="B11" s="214" t="s">
        <v>144</v>
      </c>
      <c r="C11" s="215"/>
      <c r="D11" s="216"/>
      <c r="E11" s="214" t="s">
        <v>144</v>
      </c>
      <c r="F11" s="215"/>
      <c r="G11" s="216"/>
      <c r="H11" s="177"/>
      <c r="I11" s="178"/>
      <c r="J11" s="151"/>
      <c r="K11" s="187" t="s">
        <v>145</v>
      </c>
      <c r="L11" s="188"/>
      <c r="M11" s="189"/>
      <c r="N11" s="187" t="s">
        <v>145</v>
      </c>
      <c r="O11" s="188"/>
      <c r="P11" s="189"/>
      <c r="Q11" s="187" t="s">
        <v>145</v>
      </c>
      <c r="R11" s="188"/>
      <c r="S11" s="189"/>
      <c r="T11" s="190" t="s">
        <v>146</v>
      </c>
      <c r="U11" s="191"/>
      <c r="V11" s="192"/>
      <c r="W11" s="190" t="s">
        <v>146</v>
      </c>
      <c r="X11" s="191"/>
      <c r="Y11" s="192"/>
      <c r="Z11" s="162" t="s">
        <v>145</v>
      </c>
      <c r="AA11" s="163"/>
      <c r="AB11" s="164"/>
      <c r="AC11" s="229">
        <f>COUNTIF(B11:Y14,"○")*3+1*COUNTIF(B11:Y14,"△")</f>
        <v>22</v>
      </c>
      <c r="AD11" s="185">
        <f>AE11-AF11</f>
        <v>15</v>
      </c>
      <c r="AE11" s="185">
        <f>W12+T12+Q12+N12+K12+H12+B12+B14+H14+K14+N14+Q14+T14+W14+E12+E14</f>
        <v>30</v>
      </c>
      <c r="AF11" s="185">
        <f>D12+J12+M12+P12+S12+V12+Y12+D14+J14+M14+P14+S14+V14+Y14+G12+G14</f>
        <v>15</v>
      </c>
      <c r="AG11" s="142" t="s">
        <v>207</v>
      </c>
    </row>
    <row r="12" spans="1:33" ht="18" customHeight="1">
      <c r="A12" s="223"/>
      <c r="B12" s="76" t="s">
        <v>147</v>
      </c>
      <c r="C12" s="77" t="s">
        <v>57</v>
      </c>
      <c r="D12" s="78" t="s">
        <v>148</v>
      </c>
      <c r="E12" s="76" t="s">
        <v>149</v>
      </c>
      <c r="F12" s="77" t="s">
        <v>57</v>
      </c>
      <c r="G12" s="78" t="s">
        <v>150</v>
      </c>
      <c r="H12" s="152"/>
      <c r="I12" s="153"/>
      <c r="J12" s="149"/>
      <c r="K12" s="34" t="s">
        <v>151</v>
      </c>
      <c r="L12" s="35" t="s">
        <v>57</v>
      </c>
      <c r="M12" s="36" t="s">
        <v>152</v>
      </c>
      <c r="N12" s="34" t="s">
        <v>150</v>
      </c>
      <c r="O12" s="35" t="s">
        <v>57</v>
      </c>
      <c r="P12" s="36" t="s">
        <v>147</v>
      </c>
      <c r="Q12" s="34" t="s">
        <v>153</v>
      </c>
      <c r="R12" s="35" t="s">
        <v>57</v>
      </c>
      <c r="S12" s="36" t="s">
        <v>147</v>
      </c>
      <c r="T12" s="28" t="s">
        <v>150</v>
      </c>
      <c r="U12" s="29" t="s">
        <v>57</v>
      </c>
      <c r="V12" s="30" t="s">
        <v>150</v>
      </c>
      <c r="W12" s="28" t="s">
        <v>149</v>
      </c>
      <c r="X12" s="29" t="s">
        <v>57</v>
      </c>
      <c r="Y12" s="30" t="s">
        <v>149</v>
      </c>
      <c r="Z12" s="136" t="s">
        <v>149</v>
      </c>
      <c r="AA12" s="45" t="s">
        <v>57</v>
      </c>
      <c r="AB12" s="137" t="s">
        <v>152</v>
      </c>
      <c r="AC12" s="229"/>
      <c r="AD12" s="237"/>
      <c r="AE12" s="186"/>
      <c r="AF12" s="186"/>
      <c r="AG12" s="142"/>
    </row>
    <row r="13" spans="1:33" ht="18" customHeight="1">
      <c r="A13" s="223"/>
      <c r="B13" s="196" t="s">
        <v>144</v>
      </c>
      <c r="C13" s="197"/>
      <c r="D13" s="198"/>
      <c r="E13" s="193" t="s">
        <v>145</v>
      </c>
      <c r="F13" s="194"/>
      <c r="G13" s="195"/>
      <c r="H13" s="152"/>
      <c r="I13" s="153"/>
      <c r="J13" s="149"/>
      <c r="K13" s="202" t="s">
        <v>146</v>
      </c>
      <c r="L13" s="203"/>
      <c r="M13" s="204"/>
      <c r="N13" s="196" t="s">
        <v>144</v>
      </c>
      <c r="O13" s="197"/>
      <c r="P13" s="198"/>
      <c r="Q13" s="193" t="s">
        <v>145</v>
      </c>
      <c r="R13" s="194"/>
      <c r="S13" s="195"/>
      <c r="T13" s="193" t="s">
        <v>145</v>
      </c>
      <c r="U13" s="194"/>
      <c r="V13" s="195"/>
      <c r="W13" s="202" t="s">
        <v>146</v>
      </c>
      <c r="X13" s="203"/>
      <c r="Y13" s="204"/>
      <c r="Z13" s="165"/>
      <c r="AA13" s="166"/>
      <c r="AB13" s="167"/>
      <c r="AC13" s="229"/>
      <c r="AD13" s="237"/>
      <c r="AE13" s="186"/>
      <c r="AF13" s="186"/>
      <c r="AG13" s="142"/>
    </row>
    <row r="14" spans="1:33" ht="18" customHeight="1">
      <c r="A14" s="224"/>
      <c r="B14" s="121" t="s">
        <v>148</v>
      </c>
      <c r="C14" s="77" t="s">
        <v>57</v>
      </c>
      <c r="D14" s="122" t="s">
        <v>203</v>
      </c>
      <c r="E14" s="119" t="s">
        <v>148</v>
      </c>
      <c r="F14" s="35" t="s">
        <v>57</v>
      </c>
      <c r="G14" s="120" t="s">
        <v>152</v>
      </c>
      <c r="H14" s="150"/>
      <c r="I14" s="144"/>
      <c r="J14" s="145"/>
      <c r="K14" s="132" t="s">
        <v>148</v>
      </c>
      <c r="L14" s="29" t="s">
        <v>57</v>
      </c>
      <c r="M14" s="133" t="s">
        <v>148</v>
      </c>
      <c r="N14" s="121" t="s">
        <v>148</v>
      </c>
      <c r="O14" s="77" t="s">
        <v>57</v>
      </c>
      <c r="P14" s="122" t="s">
        <v>203</v>
      </c>
      <c r="Q14" s="119" t="s">
        <v>148</v>
      </c>
      <c r="R14" s="35" t="s">
        <v>57</v>
      </c>
      <c r="S14" s="120" t="s">
        <v>152</v>
      </c>
      <c r="T14" s="119" t="s">
        <v>207</v>
      </c>
      <c r="U14" s="35" t="s">
        <v>57</v>
      </c>
      <c r="V14" s="120" t="s">
        <v>203</v>
      </c>
      <c r="W14" s="132" t="s">
        <v>203</v>
      </c>
      <c r="X14" s="29" t="s">
        <v>57</v>
      </c>
      <c r="Y14" s="133" t="s">
        <v>203</v>
      </c>
      <c r="Z14" s="44"/>
      <c r="AA14" s="45" t="s">
        <v>57</v>
      </c>
      <c r="AB14" s="46"/>
      <c r="AC14" s="229"/>
      <c r="AD14" s="238"/>
      <c r="AE14" s="186"/>
      <c r="AF14" s="186"/>
      <c r="AG14" s="142"/>
    </row>
    <row r="15" spans="1:33" ht="18" customHeight="1">
      <c r="A15" s="222" t="s">
        <v>39</v>
      </c>
      <c r="B15" s="214" t="s">
        <v>132</v>
      </c>
      <c r="C15" s="215"/>
      <c r="D15" s="216"/>
      <c r="E15" s="190" t="s">
        <v>134</v>
      </c>
      <c r="F15" s="191"/>
      <c r="G15" s="192"/>
      <c r="H15" s="214" t="s">
        <v>132</v>
      </c>
      <c r="I15" s="215"/>
      <c r="J15" s="216"/>
      <c r="K15" s="177"/>
      <c r="L15" s="178"/>
      <c r="M15" s="178"/>
      <c r="N15" s="182" t="s">
        <v>132</v>
      </c>
      <c r="O15" s="183"/>
      <c r="P15" s="184"/>
      <c r="Q15" s="179" t="s">
        <v>133</v>
      </c>
      <c r="R15" s="180"/>
      <c r="S15" s="181"/>
      <c r="T15" s="182" t="s">
        <v>132</v>
      </c>
      <c r="U15" s="183"/>
      <c r="V15" s="184"/>
      <c r="W15" s="199" t="s">
        <v>134</v>
      </c>
      <c r="X15" s="200"/>
      <c r="Y15" s="201"/>
      <c r="Z15" s="168" t="s">
        <v>132</v>
      </c>
      <c r="AA15" s="169"/>
      <c r="AB15" s="170"/>
      <c r="AC15" s="229">
        <f>COUNTIF(B15:Y18,"○")*3+1*COUNTIF(B15:Y18,"△")</f>
        <v>9</v>
      </c>
      <c r="AD15" s="231">
        <f>AE15-AF15</f>
        <v>-15</v>
      </c>
      <c r="AE15" s="185">
        <f>W16+T16+Q16+N16+K16+H16+B16+B18+H18+K18+N18+Q18+T18+W18+E16+E18</f>
        <v>7</v>
      </c>
      <c r="AF15" s="185">
        <f>D16+J16+M16+P16+S16+V16+Y16+D18+J18+M18+P18+S18+V18+Y18+G16+G18</f>
        <v>22</v>
      </c>
      <c r="AG15" s="142" t="s">
        <v>216</v>
      </c>
    </row>
    <row r="16" spans="1:33" ht="18" customHeight="1">
      <c r="A16" s="223"/>
      <c r="B16" s="76" t="s">
        <v>136</v>
      </c>
      <c r="C16" s="77" t="s">
        <v>56</v>
      </c>
      <c r="D16" s="78" t="s">
        <v>137</v>
      </c>
      <c r="E16" s="28" t="s">
        <v>139</v>
      </c>
      <c r="F16" s="29" t="s">
        <v>56</v>
      </c>
      <c r="G16" s="30" t="s">
        <v>139</v>
      </c>
      <c r="H16" s="118" t="s">
        <v>136</v>
      </c>
      <c r="I16" s="77" t="s">
        <v>56</v>
      </c>
      <c r="J16" s="78" t="s">
        <v>143</v>
      </c>
      <c r="K16" s="152"/>
      <c r="L16" s="153"/>
      <c r="M16" s="153"/>
      <c r="N16" s="37" t="s">
        <v>140</v>
      </c>
      <c r="O16" s="38" t="s">
        <v>56</v>
      </c>
      <c r="P16" s="39" t="s">
        <v>142</v>
      </c>
      <c r="Q16" s="64" t="s">
        <v>142</v>
      </c>
      <c r="R16" s="65" t="s">
        <v>56</v>
      </c>
      <c r="S16" s="66" t="s">
        <v>140</v>
      </c>
      <c r="T16" s="37" t="s">
        <v>140</v>
      </c>
      <c r="U16" s="38" t="s">
        <v>56</v>
      </c>
      <c r="V16" s="39" t="s">
        <v>138</v>
      </c>
      <c r="W16" s="31" t="s">
        <v>140</v>
      </c>
      <c r="X16" s="32" t="s">
        <v>56</v>
      </c>
      <c r="Y16" s="33" t="s">
        <v>140</v>
      </c>
      <c r="Z16" s="138" t="s">
        <v>139</v>
      </c>
      <c r="AA16" s="47" t="s">
        <v>56</v>
      </c>
      <c r="AB16" s="139" t="s">
        <v>138</v>
      </c>
      <c r="AC16" s="229"/>
      <c r="AD16" s="232"/>
      <c r="AE16" s="186"/>
      <c r="AF16" s="186"/>
      <c r="AG16" s="142"/>
    </row>
    <row r="17" spans="1:33" ht="18" customHeight="1">
      <c r="A17" s="223"/>
      <c r="B17" s="202" t="s">
        <v>134</v>
      </c>
      <c r="C17" s="203"/>
      <c r="D17" s="204"/>
      <c r="E17" s="196" t="s">
        <v>132</v>
      </c>
      <c r="F17" s="197"/>
      <c r="G17" s="198"/>
      <c r="H17" s="202" t="s">
        <v>134</v>
      </c>
      <c r="I17" s="203"/>
      <c r="J17" s="204"/>
      <c r="K17" s="152"/>
      <c r="L17" s="153"/>
      <c r="M17" s="153"/>
      <c r="N17" s="211" t="s">
        <v>134</v>
      </c>
      <c r="O17" s="212"/>
      <c r="P17" s="213"/>
      <c r="Q17" s="211" t="s">
        <v>134</v>
      </c>
      <c r="R17" s="212"/>
      <c r="S17" s="213"/>
      <c r="T17" s="205" t="s">
        <v>132</v>
      </c>
      <c r="U17" s="206"/>
      <c r="V17" s="207"/>
      <c r="W17" s="205" t="s">
        <v>132</v>
      </c>
      <c r="X17" s="206"/>
      <c r="Y17" s="207"/>
      <c r="Z17" s="171"/>
      <c r="AA17" s="172"/>
      <c r="AB17" s="173"/>
      <c r="AC17" s="229"/>
      <c r="AD17" s="232"/>
      <c r="AE17" s="186"/>
      <c r="AF17" s="186"/>
      <c r="AG17" s="142"/>
    </row>
    <row r="18" spans="1:33" ht="18" customHeight="1">
      <c r="A18" s="224"/>
      <c r="B18" s="132" t="s">
        <v>136</v>
      </c>
      <c r="C18" s="140" t="s">
        <v>94</v>
      </c>
      <c r="D18" s="133" t="s">
        <v>136</v>
      </c>
      <c r="E18" s="121" t="s">
        <v>136</v>
      </c>
      <c r="F18" s="154" t="s">
        <v>94</v>
      </c>
      <c r="G18" s="122" t="s">
        <v>143</v>
      </c>
      <c r="H18" s="132" t="s">
        <v>137</v>
      </c>
      <c r="I18" s="140" t="s">
        <v>94</v>
      </c>
      <c r="J18" s="133" t="s">
        <v>137</v>
      </c>
      <c r="K18" s="150"/>
      <c r="L18" s="144"/>
      <c r="M18" s="144"/>
      <c r="N18" s="123" t="s">
        <v>137</v>
      </c>
      <c r="O18" s="32" t="s">
        <v>56</v>
      </c>
      <c r="P18" s="124" t="s">
        <v>139</v>
      </c>
      <c r="Q18" s="123" t="s">
        <v>137</v>
      </c>
      <c r="R18" s="32" t="s">
        <v>56</v>
      </c>
      <c r="S18" s="124" t="s">
        <v>137</v>
      </c>
      <c r="T18" s="125" t="s">
        <v>136</v>
      </c>
      <c r="U18" s="38" t="s">
        <v>56</v>
      </c>
      <c r="V18" s="126" t="s">
        <v>183</v>
      </c>
      <c r="W18" s="125" t="s">
        <v>136</v>
      </c>
      <c r="X18" s="38" t="s">
        <v>56</v>
      </c>
      <c r="Y18" s="126" t="s">
        <v>183</v>
      </c>
      <c r="Z18" s="40"/>
      <c r="AA18" s="47" t="s">
        <v>56</v>
      </c>
      <c r="AB18" s="42"/>
      <c r="AC18" s="229"/>
      <c r="AD18" s="233"/>
      <c r="AE18" s="186"/>
      <c r="AF18" s="186"/>
      <c r="AG18" s="142"/>
    </row>
    <row r="19" spans="1:33" ht="18" customHeight="1">
      <c r="A19" s="146" t="s">
        <v>7</v>
      </c>
      <c r="B19" s="214" t="s">
        <v>154</v>
      </c>
      <c r="C19" s="215"/>
      <c r="D19" s="216"/>
      <c r="E19" s="190" t="s">
        <v>155</v>
      </c>
      <c r="F19" s="191"/>
      <c r="G19" s="192"/>
      <c r="H19" s="214" t="s">
        <v>154</v>
      </c>
      <c r="I19" s="215"/>
      <c r="J19" s="216"/>
      <c r="K19" s="187" t="s">
        <v>156</v>
      </c>
      <c r="L19" s="188"/>
      <c r="M19" s="189"/>
      <c r="N19" s="177"/>
      <c r="O19" s="178"/>
      <c r="P19" s="178"/>
      <c r="Q19" s="187" t="s">
        <v>156</v>
      </c>
      <c r="R19" s="188"/>
      <c r="S19" s="189"/>
      <c r="T19" s="187" t="s">
        <v>156</v>
      </c>
      <c r="U19" s="188"/>
      <c r="V19" s="189"/>
      <c r="W19" s="187" t="s">
        <v>156</v>
      </c>
      <c r="X19" s="188"/>
      <c r="Y19" s="189"/>
      <c r="Z19" s="162" t="s">
        <v>155</v>
      </c>
      <c r="AA19" s="163"/>
      <c r="AB19" s="164"/>
      <c r="AC19" s="229">
        <f>COUNTIF(B19:Y22,"○")*3+1*COUNTIF(B19:Y22,"△")</f>
        <v>21</v>
      </c>
      <c r="AD19" s="185">
        <f>AE19-AF19</f>
        <v>2</v>
      </c>
      <c r="AE19" s="186">
        <f>W20+T20+Q20+N20+K20+H20+B20+B22+H22+K22+N22+Q22+T22+W22</f>
        <v>19</v>
      </c>
      <c r="AF19" s="186">
        <f>D20+J20+M20+P20+S20+V20+Y20+D22+J22+M22+P22+S22+V22+Y22</f>
        <v>17</v>
      </c>
      <c r="AG19" s="142" t="s">
        <v>228</v>
      </c>
    </row>
    <row r="20" spans="1:33" ht="18" customHeight="1">
      <c r="A20" s="147"/>
      <c r="B20" s="76" t="s">
        <v>158</v>
      </c>
      <c r="C20" s="77" t="s">
        <v>58</v>
      </c>
      <c r="D20" s="78" t="s">
        <v>159</v>
      </c>
      <c r="E20" s="28" t="s">
        <v>160</v>
      </c>
      <c r="F20" s="29" t="s">
        <v>58</v>
      </c>
      <c r="G20" s="30" t="s">
        <v>160</v>
      </c>
      <c r="H20" s="76" t="s">
        <v>161</v>
      </c>
      <c r="I20" s="77" t="s">
        <v>58</v>
      </c>
      <c r="J20" s="78" t="s">
        <v>162</v>
      </c>
      <c r="K20" s="34" t="s">
        <v>163</v>
      </c>
      <c r="L20" s="35" t="s">
        <v>58</v>
      </c>
      <c r="M20" s="36" t="s">
        <v>161</v>
      </c>
      <c r="N20" s="152"/>
      <c r="O20" s="153"/>
      <c r="P20" s="153"/>
      <c r="Q20" s="34" t="s">
        <v>164</v>
      </c>
      <c r="R20" s="35" t="s">
        <v>58</v>
      </c>
      <c r="S20" s="36" t="s">
        <v>161</v>
      </c>
      <c r="T20" s="34" t="s">
        <v>165</v>
      </c>
      <c r="U20" s="35" t="s">
        <v>58</v>
      </c>
      <c r="V20" s="36" t="s">
        <v>164</v>
      </c>
      <c r="W20" s="34" t="s">
        <v>157</v>
      </c>
      <c r="X20" s="35" t="s">
        <v>58</v>
      </c>
      <c r="Y20" s="36" t="s">
        <v>158</v>
      </c>
      <c r="Z20" s="136" t="s">
        <v>158</v>
      </c>
      <c r="AA20" s="45" t="s">
        <v>58</v>
      </c>
      <c r="AB20" s="137" t="s">
        <v>158</v>
      </c>
      <c r="AC20" s="229"/>
      <c r="AD20" s="237"/>
      <c r="AE20" s="186"/>
      <c r="AF20" s="186"/>
      <c r="AG20" s="142"/>
    </row>
    <row r="21" spans="1:33" ht="18" customHeight="1">
      <c r="A21" s="147"/>
      <c r="B21" s="196" t="s">
        <v>154</v>
      </c>
      <c r="C21" s="197"/>
      <c r="D21" s="198"/>
      <c r="E21" s="202" t="s">
        <v>155</v>
      </c>
      <c r="F21" s="203"/>
      <c r="G21" s="204"/>
      <c r="H21" s="193" t="s">
        <v>156</v>
      </c>
      <c r="I21" s="194"/>
      <c r="J21" s="195"/>
      <c r="K21" s="202" t="s">
        <v>155</v>
      </c>
      <c r="L21" s="203"/>
      <c r="M21" s="204"/>
      <c r="N21" s="152"/>
      <c r="O21" s="153"/>
      <c r="P21" s="153"/>
      <c r="Q21" s="196" t="s">
        <v>154</v>
      </c>
      <c r="R21" s="197"/>
      <c r="S21" s="198"/>
      <c r="T21" s="193" t="s">
        <v>156</v>
      </c>
      <c r="U21" s="194"/>
      <c r="V21" s="195"/>
      <c r="W21" s="196" t="s">
        <v>154</v>
      </c>
      <c r="X21" s="197"/>
      <c r="Y21" s="198"/>
      <c r="Z21" s="165"/>
      <c r="AA21" s="166"/>
      <c r="AB21" s="167"/>
      <c r="AC21" s="229"/>
      <c r="AD21" s="237"/>
      <c r="AE21" s="186"/>
      <c r="AF21" s="186"/>
      <c r="AG21" s="142"/>
    </row>
    <row r="22" spans="1:33" ht="18" customHeight="1">
      <c r="A22" s="148"/>
      <c r="B22" s="121" t="s">
        <v>158</v>
      </c>
      <c r="C22" s="77" t="s">
        <v>58</v>
      </c>
      <c r="D22" s="122" t="s">
        <v>157</v>
      </c>
      <c r="E22" s="132" t="s">
        <v>160</v>
      </c>
      <c r="F22" s="29" t="s">
        <v>58</v>
      </c>
      <c r="G22" s="133" t="s">
        <v>160</v>
      </c>
      <c r="H22" s="119" t="s">
        <v>157</v>
      </c>
      <c r="I22" s="35" t="s">
        <v>58</v>
      </c>
      <c r="J22" s="120" t="s">
        <v>158</v>
      </c>
      <c r="K22" s="132" t="s">
        <v>164</v>
      </c>
      <c r="L22" s="29" t="s">
        <v>58</v>
      </c>
      <c r="M22" s="133" t="s">
        <v>164</v>
      </c>
      <c r="N22" s="150"/>
      <c r="O22" s="144"/>
      <c r="P22" s="144"/>
      <c r="Q22" s="121" t="s">
        <v>158</v>
      </c>
      <c r="R22" s="77" t="s">
        <v>58</v>
      </c>
      <c r="S22" s="122" t="s">
        <v>217</v>
      </c>
      <c r="T22" s="119" t="s">
        <v>157</v>
      </c>
      <c r="U22" s="35" t="s">
        <v>58</v>
      </c>
      <c r="V22" s="120" t="s">
        <v>158</v>
      </c>
      <c r="W22" s="121" t="s">
        <v>160</v>
      </c>
      <c r="X22" s="77" t="s">
        <v>58</v>
      </c>
      <c r="Y22" s="122" t="s">
        <v>158</v>
      </c>
      <c r="Z22" s="44"/>
      <c r="AA22" s="45" t="s">
        <v>58</v>
      </c>
      <c r="AB22" s="46"/>
      <c r="AC22" s="229"/>
      <c r="AD22" s="238"/>
      <c r="AE22" s="186"/>
      <c r="AF22" s="186"/>
      <c r="AG22" s="142"/>
    </row>
    <row r="23" spans="1:33" ht="18" customHeight="1">
      <c r="A23" s="146" t="s">
        <v>0</v>
      </c>
      <c r="B23" s="182" t="s">
        <v>124</v>
      </c>
      <c r="C23" s="183"/>
      <c r="D23" s="184"/>
      <c r="E23" s="182" t="s">
        <v>124</v>
      </c>
      <c r="F23" s="183"/>
      <c r="G23" s="184"/>
      <c r="H23" s="182" t="s">
        <v>124</v>
      </c>
      <c r="I23" s="183"/>
      <c r="J23" s="184"/>
      <c r="K23" s="182" t="s">
        <v>124</v>
      </c>
      <c r="L23" s="183"/>
      <c r="M23" s="184"/>
      <c r="N23" s="182" t="s">
        <v>124</v>
      </c>
      <c r="O23" s="183"/>
      <c r="P23" s="184"/>
      <c r="Q23" s="177"/>
      <c r="R23" s="178"/>
      <c r="S23" s="151"/>
      <c r="T23" s="179" t="s">
        <v>123</v>
      </c>
      <c r="U23" s="180"/>
      <c r="V23" s="181"/>
      <c r="W23" s="182" t="s">
        <v>124</v>
      </c>
      <c r="X23" s="183"/>
      <c r="Y23" s="184"/>
      <c r="Z23" s="168" t="s">
        <v>124</v>
      </c>
      <c r="AA23" s="169"/>
      <c r="AB23" s="170"/>
      <c r="AC23" s="229">
        <f>COUNTIF(B23:Y26,"○")*3+1*COUNTIF(B23:Y26,"△")</f>
        <v>13</v>
      </c>
      <c r="AD23" s="231">
        <f>AE23-AF23</f>
        <v>-33</v>
      </c>
      <c r="AE23" s="186">
        <f>W24+T24+Q24+N24+K24+H24+B24+B26+H26+K26+N26+Q26+T26+W26</f>
        <v>9</v>
      </c>
      <c r="AF23" s="185">
        <f>D24+D26+G24+G26+J24+J26+M24+M26+P24+P26+V24+V26+Y24+Y26</f>
        <v>42</v>
      </c>
      <c r="AG23" s="142" t="s">
        <v>218</v>
      </c>
    </row>
    <row r="24" spans="1:33" ht="18" customHeight="1">
      <c r="A24" s="147"/>
      <c r="B24" s="37" t="s">
        <v>128</v>
      </c>
      <c r="C24" s="38" t="s">
        <v>55</v>
      </c>
      <c r="D24" s="39" t="s">
        <v>130</v>
      </c>
      <c r="E24" s="37" t="s">
        <v>128</v>
      </c>
      <c r="F24" s="38" t="s">
        <v>55</v>
      </c>
      <c r="G24" s="39" t="s">
        <v>166</v>
      </c>
      <c r="H24" s="37" t="s">
        <v>128</v>
      </c>
      <c r="I24" s="38" t="s">
        <v>55</v>
      </c>
      <c r="J24" s="39" t="s">
        <v>167</v>
      </c>
      <c r="K24" s="37" t="s">
        <v>128</v>
      </c>
      <c r="L24" s="38" t="s">
        <v>55</v>
      </c>
      <c r="M24" s="39" t="s">
        <v>168</v>
      </c>
      <c r="N24" s="37" t="s">
        <v>128</v>
      </c>
      <c r="O24" s="38" t="s">
        <v>55</v>
      </c>
      <c r="P24" s="39" t="s">
        <v>127</v>
      </c>
      <c r="Q24" s="152"/>
      <c r="R24" s="153"/>
      <c r="S24" s="149"/>
      <c r="T24" s="64" t="s">
        <v>169</v>
      </c>
      <c r="U24" s="65" t="s">
        <v>55</v>
      </c>
      <c r="V24" s="66" t="s">
        <v>125</v>
      </c>
      <c r="W24" s="37" t="s">
        <v>126</v>
      </c>
      <c r="X24" s="38" t="s">
        <v>55</v>
      </c>
      <c r="Y24" s="39" t="s">
        <v>170</v>
      </c>
      <c r="Z24" s="138" t="s">
        <v>127</v>
      </c>
      <c r="AA24" s="47" t="s">
        <v>55</v>
      </c>
      <c r="AB24" s="139" t="s">
        <v>171</v>
      </c>
      <c r="AC24" s="229"/>
      <c r="AD24" s="232"/>
      <c r="AE24" s="186"/>
      <c r="AF24" s="186"/>
      <c r="AG24" s="142"/>
    </row>
    <row r="25" spans="1:33" ht="18" customHeight="1">
      <c r="A25" s="147"/>
      <c r="B25" s="205" t="s">
        <v>124</v>
      </c>
      <c r="C25" s="206"/>
      <c r="D25" s="207"/>
      <c r="E25" s="208" t="s">
        <v>123</v>
      </c>
      <c r="F25" s="209"/>
      <c r="G25" s="210"/>
      <c r="H25" s="205" t="s">
        <v>124</v>
      </c>
      <c r="I25" s="206"/>
      <c r="J25" s="207"/>
      <c r="K25" s="211" t="s">
        <v>204</v>
      </c>
      <c r="L25" s="212"/>
      <c r="M25" s="213"/>
      <c r="N25" s="208" t="s">
        <v>123</v>
      </c>
      <c r="O25" s="209"/>
      <c r="P25" s="210"/>
      <c r="Q25" s="152"/>
      <c r="R25" s="153"/>
      <c r="S25" s="149"/>
      <c r="T25" s="205" t="s">
        <v>124</v>
      </c>
      <c r="U25" s="206"/>
      <c r="V25" s="207"/>
      <c r="W25" s="208" t="s">
        <v>123</v>
      </c>
      <c r="X25" s="209"/>
      <c r="Y25" s="210"/>
      <c r="Z25" s="171"/>
      <c r="AA25" s="172"/>
      <c r="AB25" s="173"/>
      <c r="AC25" s="229"/>
      <c r="AD25" s="232"/>
      <c r="AE25" s="186"/>
      <c r="AF25" s="186"/>
      <c r="AG25" s="142"/>
    </row>
    <row r="26" spans="1:33" ht="18" customHeight="1">
      <c r="A26" s="148"/>
      <c r="B26" s="125" t="s">
        <v>125</v>
      </c>
      <c r="C26" s="38" t="s">
        <v>55</v>
      </c>
      <c r="D26" s="126" t="s">
        <v>201</v>
      </c>
      <c r="E26" s="127" t="s">
        <v>169</v>
      </c>
      <c r="F26" s="65" t="s">
        <v>55</v>
      </c>
      <c r="G26" s="128" t="s">
        <v>125</v>
      </c>
      <c r="H26" s="125" t="s">
        <v>126</v>
      </c>
      <c r="I26" s="38" t="s">
        <v>55</v>
      </c>
      <c r="J26" s="126" t="s">
        <v>125</v>
      </c>
      <c r="K26" s="123" t="s">
        <v>125</v>
      </c>
      <c r="L26" s="32" t="s">
        <v>55</v>
      </c>
      <c r="M26" s="124" t="s">
        <v>125</v>
      </c>
      <c r="N26" s="127" t="s">
        <v>202</v>
      </c>
      <c r="O26" s="65" t="s">
        <v>55</v>
      </c>
      <c r="P26" s="128" t="s">
        <v>125</v>
      </c>
      <c r="Q26" s="150"/>
      <c r="R26" s="144"/>
      <c r="S26" s="145"/>
      <c r="T26" s="125" t="s">
        <v>126</v>
      </c>
      <c r="U26" s="38" t="s">
        <v>55</v>
      </c>
      <c r="V26" s="126" t="s">
        <v>202</v>
      </c>
      <c r="W26" s="127" t="s">
        <v>169</v>
      </c>
      <c r="X26" s="65" t="s">
        <v>55</v>
      </c>
      <c r="Y26" s="128" t="s">
        <v>125</v>
      </c>
      <c r="Z26" s="40"/>
      <c r="AA26" s="47" t="s">
        <v>55</v>
      </c>
      <c r="AB26" s="42"/>
      <c r="AC26" s="229"/>
      <c r="AD26" s="233"/>
      <c r="AE26" s="186"/>
      <c r="AF26" s="186"/>
      <c r="AG26" s="142"/>
    </row>
    <row r="27" spans="1:33" ht="18" customHeight="1">
      <c r="A27" s="146" t="s">
        <v>2</v>
      </c>
      <c r="B27" s="214" t="s">
        <v>172</v>
      </c>
      <c r="C27" s="215"/>
      <c r="D27" s="216"/>
      <c r="E27" s="187" t="s">
        <v>173</v>
      </c>
      <c r="F27" s="188"/>
      <c r="G27" s="189"/>
      <c r="H27" s="190" t="s">
        <v>174</v>
      </c>
      <c r="I27" s="191"/>
      <c r="J27" s="192"/>
      <c r="K27" s="187" t="s">
        <v>173</v>
      </c>
      <c r="L27" s="188"/>
      <c r="M27" s="189"/>
      <c r="N27" s="214" t="s">
        <v>172</v>
      </c>
      <c r="O27" s="215"/>
      <c r="P27" s="216"/>
      <c r="Q27" s="214" t="s">
        <v>172</v>
      </c>
      <c r="R27" s="215"/>
      <c r="S27" s="216"/>
      <c r="T27" s="177"/>
      <c r="U27" s="178"/>
      <c r="V27" s="151"/>
      <c r="W27" s="214" t="s">
        <v>172</v>
      </c>
      <c r="X27" s="215"/>
      <c r="Y27" s="216"/>
      <c r="Z27" s="162" t="s">
        <v>173</v>
      </c>
      <c r="AA27" s="163"/>
      <c r="AB27" s="164"/>
      <c r="AC27" s="229">
        <f>COUNTIF(B27:Y30,"○")*3+1*COUNTIF(B27:Y30,"△")</f>
        <v>14</v>
      </c>
      <c r="AD27" s="234">
        <f>AE27-AF27</f>
        <v>-9</v>
      </c>
      <c r="AE27" s="185">
        <f>B28+B30+E28+E30+H28+H30+K28+K30+N28+N30+Q28+Q30+W28+W30</f>
        <v>21</v>
      </c>
      <c r="AF27" s="185">
        <f>D28+D30+G28+G30+J28+J30+M28+M30+P28+P30+S28+S30+Y28+Y30</f>
        <v>30</v>
      </c>
      <c r="AG27" s="142" t="s">
        <v>175</v>
      </c>
    </row>
    <row r="28" spans="1:33" ht="18" customHeight="1">
      <c r="A28" s="147"/>
      <c r="B28" s="76" t="s">
        <v>176</v>
      </c>
      <c r="C28" s="77" t="s">
        <v>59</v>
      </c>
      <c r="D28" s="78" t="s">
        <v>177</v>
      </c>
      <c r="E28" s="34" t="s">
        <v>178</v>
      </c>
      <c r="F28" s="35" t="s">
        <v>59</v>
      </c>
      <c r="G28" s="36" t="s">
        <v>177</v>
      </c>
      <c r="H28" s="28" t="s">
        <v>177</v>
      </c>
      <c r="I28" s="29" t="s">
        <v>59</v>
      </c>
      <c r="J28" s="30" t="s">
        <v>177</v>
      </c>
      <c r="K28" s="34" t="s">
        <v>177</v>
      </c>
      <c r="L28" s="35" t="s">
        <v>59</v>
      </c>
      <c r="M28" s="36" t="s">
        <v>179</v>
      </c>
      <c r="N28" s="76" t="s">
        <v>176</v>
      </c>
      <c r="O28" s="77" t="s">
        <v>59</v>
      </c>
      <c r="P28" s="78" t="s">
        <v>180</v>
      </c>
      <c r="Q28" s="76" t="s">
        <v>181</v>
      </c>
      <c r="R28" s="77" t="s">
        <v>59</v>
      </c>
      <c r="S28" s="78" t="s">
        <v>182</v>
      </c>
      <c r="T28" s="152"/>
      <c r="U28" s="153"/>
      <c r="V28" s="149"/>
      <c r="W28" s="76" t="s">
        <v>181</v>
      </c>
      <c r="X28" s="77" t="s">
        <v>59</v>
      </c>
      <c r="Y28" s="78" t="s">
        <v>175</v>
      </c>
      <c r="Z28" s="136" t="s">
        <v>177</v>
      </c>
      <c r="AA28" s="45" t="s">
        <v>59</v>
      </c>
      <c r="AB28" s="137" t="s">
        <v>179</v>
      </c>
      <c r="AC28" s="229"/>
      <c r="AD28" s="235"/>
      <c r="AE28" s="186"/>
      <c r="AF28" s="186"/>
      <c r="AG28" s="142"/>
    </row>
    <row r="29" spans="1:33" ht="18" customHeight="1">
      <c r="A29" s="147"/>
      <c r="B29" s="196" t="s">
        <v>172</v>
      </c>
      <c r="C29" s="197"/>
      <c r="D29" s="198"/>
      <c r="E29" s="202" t="s">
        <v>174</v>
      </c>
      <c r="F29" s="203"/>
      <c r="G29" s="204"/>
      <c r="H29" s="196" t="s">
        <v>172</v>
      </c>
      <c r="I29" s="197"/>
      <c r="J29" s="198"/>
      <c r="K29" s="193" t="s">
        <v>173</v>
      </c>
      <c r="L29" s="194"/>
      <c r="M29" s="195"/>
      <c r="N29" s="196" t="s">
        <v>172</v>
      </c>
      <c r="O29" s="197"/>
      <c r="P29" s="198"/>
      <c r="Q29" s="193" t="s">
        <v>173</v>
      </c>
      <c r="R29" s="194"/>
      <c r="S29" s="195"/>
      <c r="T29" s="152"/>
      <c r="U29" s="153"/>
      <c r="V29" s="149"/>
      <c r="W29" s="196" t="s">
        <v>172</v>
      </c>
      <c r="X29" s="197"/>
      <c r="Y29" s="198"/>
      <c r="Z29" s="165"/>
      <c r="AA29" s="166"/>
      <c r="AB29" s="167"/>
      <c r="AC29" s="229"/>
      <c r="AD29" s="235"/>
      <c r="AE29" s="186"/>
      <c r="AF29" s="186"/>
      <c r="AG29" s="142"/>
    </row>
    <row r="30" spans="1:33" ht="18" customHeight="1">
      <c r="A30" s="148"/>
      <c r="B30" s="121" t="s">
        <v>179</v>
      </c>
      <c r="C30" s="77" t="s">
        <v>59</v>
      </c>
      <c r="D30" s="122" t="s">
        <v>178</v>
      </c>
      <c r="E30" s="132" t="s">
        <v>176</v>
      </c>
      <c r="F30" s="29" t="s">
        <v>59</v>
      </c>
      <c r="G30" s="133" t="s">
        <v>176</v>
      </c>
      <c r="H30" s="121" t="s">
        <v>177</v>
      </c>
      <c r="I30" s="77" t="s">
        <v>59</v>
      </c>
      <c r="J30" s="122" t="s">
        <v>178</v>
      </c>
      <c r="K30" s="119" t="s">
        <v>177</v>
      </c>
      <c r="L30" s="35" t="s">
        <v>59</v>
      </c>
      <c r="M30" s="120" t="s">
        <v>179</v>
      </c>
      <c r="N30" s="121" t="s">
        <v>176</v>
      </c>
      <c r="O30" s="77" t="s">
        <v>59</v>
      </c>
      <c r="P30" s="122" t="s">
        <v>177</v>
      </c>
      <c r="Q30" s="119" t="s">
        <v>178</v>
      </c>
      <c r="R30" s="35" t="s">
        <v>59</v>
      </c>
      <c r="S30" s="120" t="s">
        <v>179</v>
      </c>
      <c r="T30" s="150"/>
      <c r="U30" s="144"/>
      <c r="V30" s="145"/>
      <c r="W30" s="121" t="s">
        <v>176</v>
      </c>
      <c r="X30" s="77" t="s">
        <v>59</v>
      </c>
      <c r="Y30" s="122" t="s">
        <v>177</v>
      </c>
      <c r="Z30" s="44"/>
      <c r="AA30" s="45" t="s">
        <v>59</v>
      </c>
      <c r="AB30" s="46"/>
      <c r="AC30" s="229"/>
      <c r="AD30" s="236"/>
      <c r="AE30" s="186"/>
      <c r="AF30" s="186"/>
      <c r="AG30" s="142"/>
    </row>
    <row r="31" spans="1:33" ht="18" customHeight="1">
      <c r="A31" s="146" t="s">
        <v>27</v>
      </c>
      <c r="B31" s="179" t="s">
        <v>133</v>
      </c>
      <c r="C31" s="180"/>
      <c r="D31" s="181"/>
      <c r="E31" s="182" t="s">
        <v>132</v>
      </c>
      <c r="F31" s="183"/>
      <c r="G31" s="184"/>
      <c r="H31" s="199" t="s">
        <v>134</v>
      </c>
      <c r="I31" s="200"/>
      <c r="J31" s="201"/>
      <c r="K31" s="199" t="s">
        <v>134</v>
      </c>
      <c r="L31" s="200"/>
      <c r="M31" s="201"/>
      <c r="N31" s="182" t="s">
        <v>132</v>
      </c>
      <c r="O31" s="183"/>
      <c r="P31" s="184"/>
      <c r="Q31" s="179" t="s">
        <v>133</v>
      </c>
      <c r="R31" s="180"/>
      <c r="S31" s="181"/>
      <c r="T31" s="179" t="s">
        <v>133</v>
      </c>
      <c r="U31" s="180"/>
      <c r="V31" s="181"/>
      <c r="W31" s="178"/>
      <c r="X31" s="178"/>
      <c r="Y31" s="151"/>
      <c r="Z31" s="168" t="s">
        <v>132</v>
      </c>
      <c r="AA31" s="169"/>
      <c r="AB31" s="170"/>
      <c r="AC31" s="185">
        <f>COUNTIF(B31:Y34,"○")*3+1*COUNTIF(B31:Y34,"△")</f>
        <v>24</v>
      </c>
      <c r="AD31" s="231">
        <f>AE31-AF31</f>
        <v>13</v>
      </c>
      <c r="AE31" s="185">
        <f>B32+E32+H32+K32+N32+Q32+T32+B34+E34+H34+K34+N34+Q34+T34</f>
        <v>28</v>
      </c>
      <c r="AF31" s="185">
        <f>D32+D34+G32+G34+J32+J34+M32+M34+P32+P34+S32+S34+V32+V34</f>
        <v>15</v>
      </c>
      <c r="AG31" s="142" t="s">
        <v>183</v>
      </c>
    </row>
    <row r="32" spans="1:33" ht="18" customHeight="1">
      <c r="A32" s="147"/>
      <c r="B32" s="64" t="s">
        <v>137</v>
      </c>
      <c r="C32" s="65" t="s">
        <v>56</v>
      </c>
      <c r="D32" s="66" t="s">
        <v>136</v>
      </c>
      <c r="E32" s="37" t="s">
        <v>137</v>
      </c>
      <c r="F32" s="38" t="s">
        <v>56</v>
      </c>
      <c r="G32" s="39" t="s">
        <v>183</v>
      </c>
      <c r="H32" s="31" t="s">
        <v>137</v>
      </c>
      <c r="I32" s="32" t="s">
        <v>56</v>
      </c>
      <c r="J32" s="33" t="s">
        <v>137</v>
      </c>
      <c r="K32" s="31" t="s">
        <v>136</v>
      </c>
      <c r="L32" s="32" t="s">
        <v>56</v>
      </c>
      <c r="M32" s="33" t="s">
        <v>136</v>
      </c>
      <c r="N32" s="37" t="s">
        <v>137</v>
      </c>
      <c r="O32" s="38" t="s">
        <v>56</v>
      </c>
      <c r="P32" s="39" t="s">
        <v>183</v>
      </c>
      <c r="Q32" s="64" t="s">
        <v>135</v>
      </c>
      <c r="R32" s="65" t="s">
        <v>56</v>
      </c>
      <c r="S32" s="66" t="s">
        <v>136</v>
      </c>
      <c r="T32" s="64" t="s">
        <v>184</v>
      </c>
      <c r="U32" s="65" t="s">
        <v>56</v>
      </c>
      <c r="V32" s="66" t="s">
        <v>139</v>
      </c>
      <c r="W32" s="153"/>
      <c r="X32" s="153"/>
      <c r="Y32" s="149"/>
      <c r="Z32" s="138" t="s">
        <v>139</v>
      </c>
      <c r="AA32" s="47" t="s">
        <v>56</v>
      </c>
      <c r="AB32" s="139" t="s">
        <v>141</v>
      </c>
      <c r="AC32" s="185"/>
      <c r="AD32" s="232"/>
      <c r="AE32" s="186"/>
      <c r="AF32" s="186"/>
      <c r="AG32" s="142"/>
    </row>
    <row r="33" spans="1:33" ht="18" customHeight="1">
      <c r="A33" s="147"/>
      <c r="B33" s="205" t="s">
        <v>132</v>
      </c>
      <c r="C33" s="206"/>
      <c r="D33" s="207"/>
      <c r="E33" s="208" t="s">
        <v>133</v>
      </c>
      <c r="F33" s="209"/>
      <c r="G33" s="210"/>
      <c r="H33" s="211" t="s">
        <v>134</v>
      </c>
      <c r="I33" s="212"/>
      <c r="J33" s="213"/>
      <c r="K33" s="208" t="s">
        <v>133</v>
      </c>
      <c r="L33" s="209"/>
      <c r="M33" s="210"/>
      <c r="N33" s="208" t="s">
        <v>133</v>
      </c>
      <c r="O33" s="209"/>
      <c r="P33" s="210"/>
      <c r="Q33" s="205" t="s">
        <v>132</v>
      </c>
      <c r="R33" s="206"/>
      <c r="S33" s="207"/>
      <c r="T33" s="208" t="s">
        <v>133</v>
      </c>
      <c r="U33" s="209"/>
      <c r="V33" s="210"/>
      <c r="W33" s="153"/>
      <c r="X33" s="153"/>
      <c r="Y33" s="149"/>
      <c r="Z33" s="171"/>
      <c r="AA33" s="172"/>
      <c r="AB33" s="173"/>
      <c r="AC33" s="185"/>
      <c r="AD33" s="232"/>
      <c r="AE33" s="186"/>
      <c r="AF33" s="186"/>
      <c r="AG33" s="142"/>
    </row>
    <row r="34" spans="1:33" ht="18" customHeight="1">
      <c r="A34" s="148"/>
      <c r="B34" s="125" t="s">
        <v>229</v>
      </c>
      <c r="C34" s="155" t="s">
        <v>56</v>
      </c>
      <c r="D34" s="126" t="s">
        <v>143</v>
      </c>
      <c r="E34" s="127" t="s">
        <v>183</v>
      </c>
      <c r="F34" s="131" t="s">
        <v>56</v>
      </c>
      <c r="G34" s="128" t="s">
        <v>136</v>
      </c>
      <c r="H34" s="123" t="s">
        <v>183</v>
      </c>
      <c r="I34" s="134" t="s">
        <v>56</v>
      </c>
      <c r="J34" s="124" t="s">
        <v>183</v>
      </c>
      <c r="K34" s="127" t="s">
        <v>183</v>
      </c>
      <c r="L34" s="131" t="s">
        <v>56</v>
      </c>
      <c r="M34" s="128" t="s">
        <v>136</v>
      </c>
      <c r="N34" s="127" t="s">
        <v>137</v>
      </c>
      <c r="O34" s="131" t="s">
        <v>56</v>
      </c>
      <c r="P34" s="128" t="s">
        <v>136</v>
      </c>
      <c r="Q34" s="125" t="s">
        <v>137</v>
      </c>
      <c r="R34" s="155" t="s">
        <v>56</v>
      </c>
      <c r="S34" s="126" t="s">
        <v>183</v>
      </c>
      <c r="T34" s="127" t="s">
        <v>183</v>
      </c>
      <c r="U34" s="131" t="s">
        <v>56</v>
      </c>
      <c r="V34" s="128" t="s">
        <v>137</v>
      </c>
      <c r="W34" s="144"/>
      <c r="X34" s="144"/>
      <c r="Y34" s="145"/>
      <c r="Z34" s="40"/>
      <c r="AA34" s="47" t="s">
        <v>56</v>
      </c>
      <c r="AB34" s="42"/>
      <c r="AC34" s="185"/>
      <c r="AD34" s="233"/>
      <c r="AE34" s="186"/>
      <c r="AF34" s="186"/>
      <c r="AG34" s="142"/>
    </row>
    <row r="35" spans="1:33" ht="13.5">
      <c r="A35" s="146" t="s">
        <v>60</v>
      </c>
      <c r="B35" s="162" t="s">
        <v>185</v>
      </c>
      <c r="C35" s="163"/>
      <c r="D35" s="164"/>
      <c r="E35" s="162" t="s">
        <v>185</v>
      </c>
      <c r="F35" s="163"/>
      <c r="G35" s="164"/>
      <c r="H35" s="162" t="s">
        <v>185</v>
      </c>
      <c r="I35" s="163"/>
      <c r="J35" s="164"/>
      <c r="K35" s="162" t="s">
        <v>186</v>
      </c>
      <c r="L35" s="163"/>
      <c r="M35" s="164"/>
      <c r="N35" s="162" t="s">
        <v>187</v>
      </c>
      <c r="O35" s="163"/>
      <c r="P35" s="164"/>
      <c r="Q35" s="162" t="s">
        <v>186</v>
      </c>
      <c r="R35" s="163"/>
      <c r="S35" s="164"/>
      <c r="T35" s="162" t="s">
        <v>185</v>
      </c>
      <c r="U35" s="163"/>
      <c r="V35" s="164"/>
      <c r="W35" s="162" t="s">
        <v>186</v>
      </c>
      <c r="X35" s="163"/>
      <c r="Y35" s="164"/>
      <c r="Z35" s="177"/>
      <c r="AA35" s="178"/>
      <c r="AB35" s="151"/>
      <c r="AC35" s="156">
        <f>COUNTIF(B35:Y38,"○")*3+1*COUNTIF(B35:Y38,"△")</f>
        <v>10</v>
      </c>
      <c r="AD35" s="159">
        <f>AE35-AF35</f>
        <v>-5</v>
      </c>
      <c r="AE35" s="159">
        <f>B36+E36+H36+K36+N36+Q36+T36+W36</f>
        <v>12</v>
      </c>
      <c r="AF35" s="159">
        <f>D36+G36+J36+M36+P36+S36+V36+Y36</f>
        <v>17</v>
      </c>
      <c r="AG35" s="159"/>
    </row>
    <row r="36" spans="1:33" ht="13.5">
      <c r="A36" s="147"/>
      <c r="B36" s="136" t="s">
        <v>188</v>
      </c>
      <c r="C36" s="45" t="s">
        <v>61</v>
      </c>
      <c r="D36" s="137" t="s">
        <v>189</v>
      </c>
      <c r="E36" s="136" t="s">
        <v>188</v>
      </c>
      <c r="F36" s="45" t="s">
        <v>61</v>
      </c>
      <c r="G36" s="137" t="s">
        <v>190</v>
      </c>
      <c r="H36" s="136" t="s">
        <v>188</v>
      </c>
      <c r="I36" s="45" t="s">
        <v>61</v>
      </c>
      <c r="J36" s="137" t="s">
        <v>191</v>
      </c>
      <c r="K36" s="136" t="s">
        <v>192</v>
      </c>
      <c r="L36" s="45" t="s">
        <v>61</v>
      </c>
      <c r="M36" s="137" t="s">
        <v>191</v>
      </c>
      <c r="N36" s="136" t="s">
        <v>191</v>
      </c>
      <c r="O36" s="45" t="s">
        <v>61</v>
      </c>
      <c r="P36" s="137" t="s">
        <v>191</v>
      </c>
      <c r="Q36" s="136" t="s">
        <v>193</v>
      </c>
      <c r="R36" s="45" t="s">
        <v>61</v>
      </c>
      <c r="S36" s="137" t="s">
        <v>194</v>
      </c>
      <c r="T36" s="136" t="s">
        <v>188</v>
      </c>
      <c r="U36" s="45" t="s">
        <v>61</v>
      </c>
      <c r="V36" s="137" t="s">
        <v>192</v>
      </c>
      <c r="W36" s="136" t="s">
        <v>195</v>
      </c>
      <c r="X36" s="45" t="s">
        <v>61</v>
      </c>
      <c r="Y36" s="137" t="s">
        <v>194</v>
      </c>
      <c r="Z36" s="152"/>
      <c r="AA36" s="153"/>
      <c r="AB36" s="149"/>
      <c r="AC36" s="157"/>
      <c r="AD36" s="160"/>
      <c r="AE36" s="157"/>
      <c r="AF36" s="157"/>
      <c r="AG36" s="160"/>
    </row>
    <row r="37" spans="1:33" ht="13.5">
      <c r="A37" s="147"/>
      <c r="B37" s="171"/>
      <c r="C37" s="172"/>
      <c r="D37" s="173"/>
      <c r="E37" s="171"/>
      <c r="F37" s="172"/>
      <c r="G37" s="173"/>
      <c r="H37" s="171"/>
      <c r="I37" s="172"/>
      <c r="J37" s="173"/>
      <c r="K37" s="171"/>
      <c r="L37" s="172"/>
      <c r="M37" s="173"/>
      <c r="N37" s="171"/>
      <c r="O37" s="172"/>
      <c r="P37" s="173"/>
      <c r="Q37" s="171"/>
      <c r="R37" s="172"/>
      <c r="S37" s="173"/>
      <c r="T37" s="171"/>
      <c r="U37" s="172"/>
      <c r="V37" s="173"/>
      <c r="W37" s="171"/>
      <c r="X37" s="172"/>
      <c r="Y37" s="173"/>
      <c r="Z37" s="152"/>
      <c r="AA37" s="153"/>
      <c r="AB37" s="149"/>
      <c r="AC37" s="157"/>
      <c r="AD37" s="160"/>
      <c r="AE37" s="157"/>
      <c r="AF37" s="157"/>
      <c r="AG37" s="160"/>
    </row>
    <row r="38" spans="1:33" ht="13.5">
      <c r="A38" s="148"/>
      <c r="B38" s="40"/>
      <c r="C38" s="41"/>
      <c r="D38" s="42"/>
      <c r="E38" s="40"/>
      <c r="F38" s="41"/>
      <c r="G38" s="42"/>
      <c r="H38" s="40"/>
      <c r="I38" s="41"/>
      <c r="J38" s="42"/>
      <c r="K38" s="40"/>
      <c r="L38" s="41"/>
      <c r="M38" s="42"/>
      <c r="N38" s="40"/>
      <c r="O38" s="41"/>
      <c r="P38" s="42"/>
      <c r="Q38" s="40"/>
      <c r="R38" s="41"/>
      <c r="S38" s="42"/>
      <c r="T38" s="40"/>
      <c r="U38" s="41"/>
      <c r="V38" s="42"/>
      <c r="W38" s="40"/>
      <c r="X38" s="41"/>
      <c r="Y38" s="42"/>
      <c r="Z38" s="150"/>
      <c r="AA38" s="144"/>
      <c r="AB38" s="145"/>
      <c r="AC38" s="158"/>
      <c r="AD38" s="161"/>
      <c r="AE38" s="158"/>
      <c r="AF38" s="158"/>
      <c r="AG38" s="161"/>
    </row>
  </sheetData>
  <sheetProtection/>
  <mergeCells count="217">
    <mergeCell ref="A1:Y1"/>
    <mergeCell ref="AF31:AF34"/>
    <mergeCell ref="W29:Y29"/>
    <mergeCell ref="B33:D33"/>
    <mergeCell ref="E33:G33"/>
    <mergeCell ref="H33:J33"/>
    <mergeCell ref="K33:M33"/>
    <mergeCell ref="AE31:AE34"/>
    <mergeCell ref="Q33:S33"/>
    <mergeCell ref="T33:V33"/>
    <mergeCell ref="T31:V31"/>
    <mergeCell ref="B31:D31"/>
    <mergeCell ref="B27:D27"/>
    <mergeCell ref="E27:G27"/>
    <mergeCell ref="H27:J27"/>
    <mergeCell ref="N31:P31"/>
    <mergeCell ref="Q31:S31"/>
    <mergeCell ref="E31:G31"/>
    <mergeCell ref="K27:M27"/>
    <mergeCell ref="K29:M29"/>
    <mergeCell ref="W27:Y27"/>
    <mergeCell ref="W19:Y19"/>
    <mergeCell ref="H23:J23"/>
    <mergeCell ref="H21:J21"/>
    <mergeCell ref="K21:M21"/>
    <mergeCell ref="Q21:S21"/>
    <mergeCell ref="N19:P22"/>
    <mergeCell ref="N25:P25"/>
    <mergeCell ref="N27:P27"/>
    <mergeCell ref="N23:P23"/>
    <mergeCell ref="Q9:S9"/>
    <mergeCell ref="T9:V9"/>
    <mergeCell ref="Q13:S13"/>
    <mergeCell ref="T13:V13"/>
    <mergeCell ref="A11:A14"/>
    <mergeCell ref="H11:J14"/>
    <mergeCell ref="A7:A10"/>
    <mergeCell ref="N13:P13"/>
    <mergeCell ref="K13:M13"/>
    <mergeCell ref="B11:D11"/>
    <mergeCell ref="E11:G11"/>
    <mergeCell ref="B13:D13"/>
    <mergeCell ref="E13:G13"/>
    <mergeCell ref="AF3:AF6"/>
    <mergeCell ref="AC19:AC22"/>
    <mergeCell ref="AE7:AE10"/>
    <mergeCell ref="AF7:AF10"/>
    <mergeCell ref="AF15:AF18"/>
    <mergeCell ref="AF19:AF22"/>
    <mergeCell ref="AC3:AC6"/>
    <mergeCell ref="AD3:AD6"/>
    <mergeCell ref="AE3:AE6"/>
    <mergeCell ref="AC15:AC18"/>
    <mergeCell ref="AD7:AD10"/>
    <mergeCell ref="AE15:AE18"/>
    <mergeCell ref="Q5:S5"/>
    <mergeCell ref="T5:V5"/>
    <mergeCell ref="W5:Y5"/>
    <mergeCell ref="W9:Y9"/>
    <mergeCell ref="Q17:S17"/>
    <mergeCell ref="T17:V17"/>
    <mergeCell ref="W17:Y17"/>
    <mergeCell ref="AD15:AD18"/>
    <mergeCell ref="AD23:AD26"/>
    <mergeCell ref="AD19:AD22"/>
    <mergeCell ref="T19:V19"/>
    <mergeCell ref="AF23:AF26"/>
    <mergeCell ref="Z25:AB25"/>
    <mergeCell ref="AF11:AF14"/>
    <mergeCell ref="AC11:AC14"/>
    <mergeCell ref="AD11:AD14"/>
    <mergeCell ref="AE11:AE14"/>
    <mergeCell ref="AC7:AC10"/>
    <mergeCell ref="H2:J2"/>
    <mergeCell ref="K2:M2"/>
    <mergeCell ref="AD31:AD34"/>
    <mergeCell ref="AC27:AC30"/>
    <mergeCell ref="AD27:AD30"/>
    <mergeCell ref="H31:J31"/>
    <mergeCell ref="W31:Y34"/>
    <mergeCell ref="T27:V30"/>
    <mergeCell ref="T2:V2"/>
    <mergeCell ref="A31:A34"/>
    <mergeCell ref="AC31:AC34"/>
    <mergeCell ref="T23:V23"/>
    <mergeCell ref="W23:Y23"/>
    <mergeCell ref="AC23:AC26"/>
    <mergeCell ref="N29:P29"/>
    <mergeCell ref="Q29:S29"/>
    <mergeCell ref="Q27:S27"/>
    <mergeCell ref="A27:A30"/>
    <mergeCell ref="N33:P33"/>
    <mergeCell ref="W2:Y2"/>
    <mergeCell ref="B2:D2"/>
    <mergeCell ref="A23:A26"/>
    <mergeCell ref="E5:G5"/>
    <mergeCell ref="H5:J5"/>
    <mergeCell ref="K5:M5"/>
    <mergeCell ref="B9:D9"/>
    <mergeCell ref="H9:J9"/>
    <mergeCell ref="K9:M9"/>
    <mergeCell ref="Q15:S15"/>
    <mergeCell ref="E2:G2"/>
    <mergeCell ref="E3:G3"/>
    <mergeCell ref="H3:J3"/>
    <mergeCell ref="K3:M3"/>
    <mergeCell ref="N3:P3"/>
    <mergeCell ref="K11:M11"/>
    <mergeCell ref="N11:P11"/>
    <mergeCell ref="N2:P2"/>
    <mergeCell ref="N7:P7"/>
    <mergeCell ref="N5:P5"/>
    <mergeCell ref="N9:P9"/>
    <mergeCell ref="Q2:S2"/>
    <mergeCell ref="AE27:AE30"/>
    <mergeCell ref="AE19:AE22"/>
    <mergeCell ref="K15:M18"/>
    <mergeCell ref="Q3:S3"/>
    <mergeCell ref="T3:V3"/>
    <mergeCell ref="W3:Y3"/>
    <mergeCell ref="K7:M7"/>
    <mergeCell ref="Q23:S26"/>
    <mergeCell ref="K23:M23"/>
    <mergeCell ref="A19:A22"/>
    <mergeCell ref="B23:D23"/>
    <mergeCell ref="E23:G23"/>
    <mergeCell ref="A15:A18"/>
    <mergeCell ref="B15:D15"/>
    <mergeCell ref="E15:G15"/>
    <mergeCell ref="A3:A6"/>
    <mergeCell ref="B3:D6"/>
    <mergeCell ref="B7:D7"/>
    <mergeCell ref="H7:J7"/>
    <mergeCell ref="E7:G10"/>
    <mergeCell ref="W13:Y13"/>
    <mergeCell ref="T25:V25"/>
    <mergeCell ref="W25:Y25"/>
    <mergeCell ref="W15:Y15"/>
    <mergeCell ref="T15:V15"/>
    <mergeCell ref="H15:J15"/>
    <mergeCell ref="N15:P15"/>
    <mergeCell ref="B17:D17"/>
    <mergeCell ref="E17:G17"/>
    <mergeCell ref="H17:J17"/>
    <mergeCell ref="Q19:S19"/>
    <mergeCell ref="N17:P17"/>
    <mergeCell ref="B19:D19"/>
    <mergeCell ref="E19:G19"/>
    <mergeCell ref="H19:J19"/>
    <mergeCell ref="K19:M19"/>
    <mergeCell ref="K31:M31"/>
    <mergeCell ref="B21:D21"/>
    <mergeCell ref="E21:G21"/>
    <mergeCell ref="E29:G29"/>
    <mergeCell ref="H29:J29"/>
    <mergeCell ref="B29:D29"/>
    <mergeCell ref="B25:D25"/>
    <mergeCell ref="E25:G25"/>
    <mergeCell ref="H25:J25"/>
    <mergeCell ref="K25:M25"/>
    <mergeCell ref="Q7:S7"/>
    <mergeCell ref="T7:V7"/>
    <mergeCell ref="W7:Y7"/>
    <mergeCell ref="AF27:AF30"/>
    <mergeCell ref="Q11:S11"/>
    <mergeCell ref="T11:V11"/>
    <mergeCell ref="W11:Y11"/>
    <mergeCell ref="AE23:AE26"/>
    <mergeCell ref="T21:V21"/>
    <mergeCell ref="W21:Y21"/>
    <mergeCell ref="AG3:AG6"/>
    <mergeCell ref="AG7:AG10"/>
    <mergeCell ref="AG11:AG14"/>
    <mergeCell ref="AG27:AG30"/>
    <mergeCell ref="AG31:AG34"/>
    <mergeCell ref="AG15:AG18"/>
    <mergeCell ref="AG19:AG22"/>
    <mergeCell ref="AG23:AG26"/>
    <mergeCell ref="A35:A38"/>
    <mergeCell ref="B35:D35"/>
    <mergeCell ref="E35:G35"/>
    <mergeCell ref="H35:J35"/>
    <mergeCell ref="W37:Y37"/>
    <mergeCell ref="Z35:AB38"/>
    <mergeCell ref="K35:M35"/>
    <mergeCell ref="N35:P35"/>
    <mergeCell ref="Q35:S35"/>
    <mergeCell ref="T35:V35"/>
    <mergeCell ref="AF35:AF38"/>
    <mergeCell ref="AG35:AG38"/>
    <mergeCell ref="B37:D37"/>
    <mergeCell ref="E37:G37"/>
    <mergeCell ref="H37:J37"/>
    <mergeCell ref="K37:M37"/>
    <mergeCell ref="N37:P37"/>
    <mergeCell ref="Q37:S37"/>
    <mergeCell ref="T37:V37"/>
    <mergeCell ref="W35:Y35"/>
    <mergeCell ref="Z2:AB2"/>
    <mergeCell ref="Z3:AB3"/>
    <mergeCell ref="Z5:AB5"/>
    <mergeCell ref="Z7:AB7"/>
    <mergeCell ref="Z9:AB9"/>
    <mergeCell ref="Z11:AB11"/>
    <mergeCell ref="Z13:AB13"/>
    <mergeCell ref="Z15:AB15"/>
    <mergeCell ref="Z17:AB17"/>
    <mergeCell ref="Z19:AB19"/>
    <mergeCell ref="Z21:AB21"/>
    <mergeCell ref="Z23:AB23"/>
    <mergeCell ref="AC35:AC38"/>
    <mergeCell ref="AD35:AD38"/>
    <mergeCell ref="AE35:AE38"/>
    <mergeCell ref="Z27:AB27"/>
    <mergeCell ref="Z29:AB29"/>
    <mergeCell ref="Z31:AB31"/>
    <mergeCell ref="Z33:AB33"/>
  </mergeCells>
  <printOptions/>
  <pageMargins left="0.75" right="0.75" top="1" bottom="1" header="0.512" footer="0.512"/>
  <pageSetup horizontalDpi="300" verticalDpi="300" orientation="landscape" paperSize="12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9"/>
  <sheetViews>
    <sheetView zoomScalePageLayoutView="0" workbookViewId="0" topLeftCell="A37">
      <selection activeCell="K45" sqref="K45:R50"/>
    </sheetView>
  </sheetViews>
  <sheetFormatPr defaultColWidth="9.00390625" defaultRowHeight="19.5" customHeight="1"/>
  <cols>
    <col min="1" max="1" width="9.00390625" style="2" customWidth="1"/>
    <col min="2" max="2" width="6.25390625" style="2" customWidth="1"/>
    <col min="3" max="3" width="9.875" style="3" customWidth="1"/>
    <col min="4" max="4" width="8.625" style="2" customWidth="1"/>
    <col min="5" max="5" width="14.75390625" style="2" bestFit="1" customWidth="1"/>
    <col min="6" max="6" width="4.50390625" style="2" customWidth="1"/>
    <col min="7" max="7" width="14.75390625" style="2" bestFit="1" customWidth="1"/>
    <col min="8" max="9" width="11.75390625" style="2" customWidth="1"/>
    <col min="10" max="10" width="10.625" style="2" customWidth="1"/>
    <col min="11" max="11" width="7.00390625" style="2" bestFit="1" customWidth="1"/>
    <col min="12" max="12" width="9.375" style="3" customWidth="1"/>
    <col min="13" max="13" width="8.00390625" style="2" customWidth="1"/>
    <col min="14" max="14" width="14.75390625" style="2" bestFit="1" customWidth="1"/>
    <col min="15" max="15" width="4.75390625" style="2" customWidth="1"/>
    <col min="16" max="16" width="14.75390625" style="2" bestFit="1" customWidth="1"/>
    <col min="17" max="18" width="11.625" style="2" customWidth="1"/>
    <col min="19" max="19" width="10.625" style="2" customWidth="1"/>
    <col min="20" max="16384" width="9.00390625" style="2" customWidth="1"/>
  </cols>
  <sheetData>
    <row r="1" spans="2:19" ht="42" customHeight="1">
      <c r="B1" s="312" t="s">
        <v>44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</row>
    <row r="2" spans="2:19" ht="34.5" customHeight="1" thickBot="1">
      <c r="B2" s="313" t="s">
        <v>14</v>
      </c>
      <c r="C2" s="313"/>
      <c r="D2" s="313"/>
      <c r="E2" s="275" t="s">
        <v>43</v>
      </c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2:19" s="4" customFormat="1" ht="30" customHeight="1" thickBot="1">
      <c r="B3" s="7" t="s">
        <v>8</v>
      </c>
      <c r="C3" s="8" t="s">
        <v>9</v>
      </c>
      <c r="D3" s="9" t="s">
        <v>10</v>
      </c>
      <c r="E3" s="291" t="s">
        <v>17</v>
      </c>
      <c r="F3" s="291"/>
      <c r="G3" s="291"/>
      <c r="H3" s="291" t="s">
        <v>11</v>
      </c>
      <c r="I3" s="291"/>
      <c r="J3" s="10" t="s">
        <v>12</v>
      </c>
      <c r="K3" s="9" t="s">
        <v>8</v>
      </c>
      <c r="L3" s="11" t="s">
        <v>9</v>
      </c>
      <c r="M3" s="12" t="s">
        <v>10</v>
      </c>
      <c r="N3" s="291" t="s">
        <v>17</v>
      </c>
      <c r="O3" s="291"/>
      <c r="P3" s="291"/>
      <c r="Q3" s="291" t="s">
        <v>11</v>
      </c>
      <c r="R3" s="291"/>
      <c r="S3" s="10" t="s">
        <v>12</v>
      </c>
    </row>
    <row r="4" spans="2:19" s="4" customFormat="1" ht="30" customHeight="1">
      <c r="B4" s="345">
        <v>1</v>
      </c>
      <c r="C4" s="349" t="s">
        <v>26</v>
      </c>
      <c r="D4" s="20"/>
      <c r="E4" s="317" t="s">
        <v>15</v>
      </c>
      <c r="F4" s="317"/>
      <c r="G4" s="317"/>
      <c r="H4" s="292"/>
      <c r="I4" s="292"/>
      <c r="J4" s="21"/>
      <c r="K4" s="276">
        <v>9</v>
      </c>
      <c r="L4" s="279" t="s">
        <v>45</v>
      </c>
      <c r="M4" s="13"/>
      <c r="N4" s="282" t="s">
        <v>18</v>
      </c>
      <c r="O4" s="316"/>
      <c r="P4" s="283"/>
      <c r="Q4" s="282"/>
      <c r="R4" s="283"/>
      <c r="S4" s="14"/>
    </row>
    <row r="5" spans="2:19" s="4" customFormat="1" ht="30" customHeight="1">
      <c r="B5" s="346"/>
      <c r="C5" s="350"/>
      <c r="D5" s="22">
        <v>0.3958333333333333</v>
      </c>
      <c r="E5" s="61" t="s">
        <v>64</v>
      </c>
      <c r="F5" s="63" t="s">
        <v>66</v>
      </c>
      <c r="G5" s="23" t="s">
        <v>88</v>
      </c>
      <c r="H5" s="23" t="s">
        <v>1</v>
      </c>
      <c r="I5" s="23" t="s">
        <v>27</v>
      </c>
      <c r="J5" s="289" t="s">
        <v>1</v>
      </c>
      <c r="K5" s="277"/>
      <c r="L5" s="280"/>
      <c r="M5" s="15">
        <v>0.4166666666666667</v>
      </c>
      <c r="N5" s="67" t="s">
        <v>107</v>
      </c>
      <c r="O5" s="69" t="s">
        <v>65</v>
      </c>
      <c r="P5" s="16" t="s">
        <v>118</v>
      </c>
      <c r="Q5" s="16" t="s">
        <v>2</v>
      </c>
      <c r="R5" s="16" t="s">
        <v>19</v>
      </c>
      <c r="S5" s="287" t="s">
        <v>28</v>
      </c>
    </row>
    <row r="6" spans="2:19" s="4" customFormat="1" ht="30" customHeight="1">
      <c r="B6" s="347"/>
      <c r="C6" s="351"/>
      <c r="D6" s="22">
        <v>0.4791666666666667</v>
      </c>
      <c r="E6" s="62" t="s">
        <v>86</v>
      </c>
      <c r="F6" s="74" t="s">
        <v>87</v>
      </c>
      <c r="G6" s="75" t="s">
        <v>83</v>
      </c>
      <c r="H6" s="23" t="s">
        <v>28</v>
      </c>
      <c r="I6" s="23" t="s">
        <v>19</v>
      </c>
      <c r="J6" s="289"/>
      <c r="K6" s="277"/>
      <c r="L6" s="280"/>
      <c r="M6" s="15">
        <v>0.5</v>
      </c>
      <c r="N6" s="67" t="s">
        <v>119</v>
      </c>
      <c r="O6" s="69" t="s">
        <v>65</v>
      </c>
      <c r="P6" s="16" t="s">
        <v>88</v>
      </c>
      <c r="Q6" s="16" t="s">
        <v>31</v>
      </c>
      <c r="R6" s="16" t="s">
        <v>13</v>
      </c>
      <c r="S6" s="315"/>
    </row>
    <row r="7" spans="2:19" s="4" customFormat="1" ht="30" customHeight="1">
      <c r="B7" s="347"/>
      <c r="C7" s="351"/>
      <c r="D7" s="22">
        <v>0.5625</v>
      </c>
      <c r="E7" s="61" t="s">
        <v>63</v>
      </c>
      <c r="F7" s="63" t="s">
        <v>66</v>
      </c>
      <c r="G7" s="70" t="s">
        <v>79</v>
      </c>
      <c r="H7" s="23" t="s">
        <v>13</v>
      </c>
      <c r="I7" s="23" t="s">
        <v>2</v>
      </c>
      <c r="J7" s="289" t="s">
        <v>2</v>
      </c>
      <c r="K7" s="277"/>
      <c r="L7" s="280"/>
      <c r="M7" s="15"/>
      <c r="N7" s="284" t="s">
        <v>22</v>
      </c>
      <c r="O7" s="285"/>
      <c r="P7" s="286"/>
      <c r="Q7" s="318"/>
      <c r="R7" s="319"/>
      <c r="S7" s="19"/>
    </row>
    <row r="8" spans="2:19" s="4" customFormat="1" ht="30" customHeight="1" thickBot="1">
      <c r="B8" s="348"/>
      <c r="C8" s="352"/>
      <c r="D8" s="24">
        <v>0.6458333333333334</v>
      </c>
      <c r="E8" s="48" t="s">
        <v>85</v>
      </c>
      <c r="F8" s="63" t="s">
        <v>66</v>
      </c>
      <c r="G8" s="49" t="s">
        <v>62</v>
      </c>
      <c r="H8" s="23" t="s">
        <v>7</v>
      </c>
      <c r="I8" s="23" t="s">
        <v>0</v>
      </c>
      <c r="J8" s="290"/>
      <c r="K8" s="277"/>
      <c r="L8" s="280"/>
      <c r="M8" s="15">
        <v>0.4583333333333333</v>
      </c>
      <c r="N8" s="67" t="s">
        <v>120</v>
      </c>
      <c r="O8" s="69" t="s">
        <v>65</v>
      </c>
      <c r="P8" s="16" t="s">
        <v>83</v>
      </c>
      <c r="Q8" s="16" t="s">
        <v>1</v>
      </c>
      <c r="R8" s="16" t="s">
        <v>13</v>
      </c>
      <c r="S8" s="287" t="s">
        <v>7</v>
      </c>
    </row>
    <row r="9" spans="2:19" s="4" customFormat="1" ht="30" customHeight="1" thickBot="1">
      <c r="B9" s="353">
        <v>2</v>
      </c>
      <c r="C9" s="357" t="s">
        <v>29</v>
      </c>
      <c r="D9" s="13"/>
      <c r="E9" s="342" t="s">
        <v>15</v>
      </c>
      <c r="F9" s="342"/>
      <c r="G9" s="342"/>
      <c r="H9" s="343"/>
      <c r="I9" s="343"/>
      <c r="J9" s="14"/>
      <c r="K9" s="278"/>
      <c r="L9" s="281"/>
      <c r="M9" s="17">
        <v>0.5416666666666666</v>
      </c>
      <c r="N9" s="116" t="s">
        <v>121</v>
      </c>
      <c r="O9" s="117" t="s">
        <v>65</v>
      </c>
      <c r="P9" s="18" t="s">
        <v>122</v>
      </c>
      <c r="Q9" s="18" t="s">
        <v>7</v>
      </c>
      <c r="R9" s="18" t="s">
        <v>27</v>
      </c>
      <c r="S9" s="288"/>
    </row>
    <row r="10" spans="2:19" s="4" customFormat="1" ht="30" customHeight="1">
      <c r="B10" s="354"/>
      <c r="C10" s="358"/>
      <c r="D10" s="15">
        <v>0.3958333333333333</v>
      </c>
      <c r="E10" s="67" t="s">
        <v>67</v>
      </c>
      <c r="F10" s="69" t="s">
        <v>65</v>
      </c>
      <c r="G10" s="16" t="s">
        <v>88</v>
      </c>
      <c r="H10" s="16" t="s">
        <v>28</v>
      </c>
      <c r="I10" s="16" t="s">
        <v>27</v>
      </c>
      <c r="J10" s="314" t="s">
        <v>27</v>
      </c>
      <c r="K10" s="251">
        <v>10</v>
      </c>
      <c r="L10" s="260" t="s">
        <v>46</v>
      </c>
      <c r="M10" s="20"/>
      <c r="N10" s="254" t="s">
        <v>30</v>
      </c>
      <c r="O10" s="255"/>
      <c r="P10" s="256"/>
      <c r="Q10" s="79"/>
      <c r="R10" s="80"/>
      <c r="S10" s="21"/>
    </row>
    <row r="11" spans="2:19" s="4" customFormat="1" ht="30" customHeight="1">
      <c r="B11" s="355"/>
      <c r="C11" s="359"/>
      <c r="D11" s="15">
        <v>0.4791666666666667</v>
      </c>
      <c r="E11" s="68" t="s">
        <v>68</v>
      </c>
      <c r="F11" s="69" t="s">
        <v>65</v>
      </c>
      <c r="G11" s="16" t="s">
        <v>83</v>
      </c>
      <c r="H11" s="16" t="s">
        <v>31</v>
      </c>
      <c r="I11" s="16" t="s">
        <v>19</v>
      </c>
      <c r="J11" s="314"/>
      <c r="K11" s="252"/>
      <c r="L11" s="261"/>
      <c r="M11" s="22">
        <v>0.4166666666666667</v>
      </c>
      <c r="N11" s="51" t="s">
        <v>196</v>
      </c>
      <c r="O11" s="63" t="s">
        <v>65</v>
      </c>
      <c r="P11" s="23" t="s">
        <v>197</v>
      </c>
      <c r="Q11" s="23" t="s">
        <v>1</v>
      </c>
      <c r="R11" s="23" t="s">
        <v>7</v>
      </c>
      <c r="S11" s="81" t="s">
        <v>31</v>
      </c>
    </row>
    <row r="12" spans="2:19" s="4" customFormat="1" ht="30" customHeight="1">
      <c r="B12" s="355"/>
      <c r="C12" s="359"/>
      <c r="D12" s="15">
        <v>0.5625</v>
      </c>
      <c r="E12" s="67" t="s">
        <v>69</v>
      </c>
      <c r="F12" s="69" t="s">
        <v>65</v>
      </c>
      <c r="G12" s="16" t="s">
        <v>79</v>
      </c>
      <c r="H12" s="16" t="s">
        <v>1</v>
      </c>
      <c r="I12" s="16" t="s">
        <v>2</v>
      </c>
      <c r="J12" s="314" t="s">
        <v>13</v>
      </c>
      <c r="K12" s="252"/>
      <c r="L12" s="261"/>
      <c r="M12" s="22">
        <v>0.5</v>
      </c>
      <c r="N12" s="23" t="s">
        <v>86</v>
      </c>
      <c r="O12" s="63" t="s">
        <v>65</v>
      </c>
      <c r="P12" s="51" t="s">
        <v>198</v>
      </c>
      <c r="Q12" s="23" t="s">
        <v>31</v>
      </c>
      <c r="R12" s="23" t="s">
        <v>2</v>
      </c>
      <c r="S12" s="82"/>
    </row>
    <row r="13" spans="2:19" s="4" customFormat="1" ht="30" customHeight="1" thickBot="1">
      <c r="B13" s="356"/>
      <c r="C13" s="360"/>
      <c r="D13" s="17">
        <v>0.6458333333333334</v>
      </c>
      <c r="E13" s="72" t="s">
        <v>70</v>
      </c>
      <c r="F13" s="73" t="s">
        <v>65</v>
      </c>
      <c r="G13" s="72" t="s">
        <v>71</v>
      </c>
      <c r="H13" s="16" t="s">
        <v>13</v>
      </c>
      <c r="I13" s="16" t="s">
        <v>0</v>
      </c>
      <c r="J13" s="344"/>
      <c r="K13" s="252"/>
      <c r="L13" s="261"/>
      <c r="M13" s="22"/>
      <c r="N13" s="257" t="s">
        <v>18</v>
      </c>
      <c r="O13" s="258"/>
      <c r="P13" s="259"/>
      <c r="Q13" s="83"/>
      <c r="R13" s="84"/>
      <c r="S13" s="26"/>
    </row>
    <row r="14" spans="2:19" s="4" customFormat="1" ht="30" customHeight="1">
      <c r="B14" s="345">
        <v>3</v>
      </c>
      <c r="C14" s="349" t="s">
        <v>34</v>
      </c>
      <c r="D14" s="20"/>
      <c r="E14" s="317" t="s">
        <v>32</v>
      </c>
      <c r="F14" s="317"/>
      <c r="G14" s="317"/>
      <c r="H14" s="292"/>
      <c r="I14" s="292"/>
      <c r="J14" s="21"/>
      <c r="K14" s="252"/>
      <c r="L14" s="261"/>
      <c r="M14" s="22">
        <v>0.4166666666666667</v>
      </c>
      <c r="N14" s="23" t="s">
        <v>114</v>
      </c>
      <c r="O14" s="63" t="s">
        <v>65</v>
      </c>
      <c r="P14" s="51" t="s">
        <v>200</v>
      </c>
      <c r="Q14" s="23" t="s">
        <v>13</v>
      </c>
      <c r="R14" s="23" t="s">
        <v>0</v>
      </c>
      <c r="S14" s="81" t="s">
        <v>28</v>
      </c>
    </row>
    <row r="15" spans="2:19" s="4" customFormat="1" ht="30" customHeight="1" thickBot="1">
      <c r="B15" s="346"/>
      <c r="C15" s="350"/>
      <c r="D15" s="22">
        <v>0.3958333333333333</v>
      </c>
      <c r="E15" s="61" t="s">
        <v>80</v>
      </c>
      <c r="F15" s="63" t="s">
        <v>65</v>
      </c>
      <c r="G15" s="70" t="s">
        <v>79</v>
      </c>
      <c r="H15" s="23" t="s">
        <v>13</v>
      </c>
      <c r="I15" s="23" t="s">
        <v>7</v>
      </c>
      <c r="J15" s="289" t="s">
        <v>1</v>
      </c>
      <c r="K15" s="253"/>
      <c r="L15" s="296"/>
      <c r="M15" s="24">
        <v>0.5</v>
      </c>
      <c r="N15" s="129" t="s">
        <v>77</v>
      </c>
      <c r="O15" s="130" t="s">
        <v>65</v>
      </c>
      <c r="P15" s="129" t="s">
        <v>199</v>
      </c>
      <c r="Q15" s="25" t="s">
        <v>28</v>
      </c>
      <c r="R15" s="25" t="s">
        <v>27</v>
      </c>
      <c r="S15" s="85"/>
    </row>
    <row r="16" spans="2:19" s="4" customFormat="1" ht="30" customHeight="1">
      <c r="B16" s="347"/>
      <c r="C16" s="351"/>
      <c r="D16" s="22">
        <v>0.4791666666666667</v>
      </c>
      <c r="E16" s="71" t="s">
        <v>85</v>
      </c>
      <c r="F16" s="63" t="s">
        <v>65</v>
      </c>
      <c r="G16" s="50" t="s">
        <v>81</v>
      </c>
      <c r="H16" s="23" t="s">
        <v>1</v>
      </c>
      <c r="I16" s="23" t="s">
        <v>0</v>
      </c>
      <c r="J16" s="289"/>
      <c r="K16" s="300">
        <v>11</v>
      </c>
      <c r="L16" s="303" t="s">
        <v>47</v>
      </c>
      <c r="M16" s="87"/>
      <c r="N16" s="297" t="s">
        <v>32</v>
      </c>
      <c r="O16" s="298"/>
      <c r="P16" s="299"/>
      <c r="Q16" s="105"/>
      <c r="R16" s="105"/>
      <c r="S16" s="90"/>
    </row>
    <row r="17" spans="2:19" s="4" customFormat="1" ht="30" customHeight="1">
      <c r="B17" s="347"/>
      <c r="C17" s="351"/>
      <c r="D17" s="22">
        <v>0.5625</v>
      </c>
      <c r="E17" s="71" t="s">
        <v>82</v>
      </c>
      <c r="F17" s="63" t="s">
        <v>65</v>
      </c>
      <c r="G17" s="50" t="s">
        <v>83</v>
      </c>
      <c r="H17" s="23" t="s">
        <v>28</v>
      </c>
      <c r="I17" s="23" t="s">
        <v>2</v>
      </c>
      <c r="J17" s="289" t="s">
        <v>2</v>
      </c>
      <c r="K17" s="301"/>
      <c r="L17" s="304"/>
      <c r="M17" s="91">
        <v>0.4166666666666667</v>
      </c>
      <c r="N17" s="113" t="s">
        <v>205</v>
      </c>
      <c r="O17" s="86" t="s">
        <v>65</v>
      </c>
      <c r="P17" s="113" t="s">
        <v>200</v>
      </c>
      <c r="Q17" s="92" t="s">
        <v>31</v>
      </c>
      <c r="R17" s="92" t="s">
        <v>0</v>
      </c>
      <c r="S17" s="270" t="s">
        <v>1</v>
      </c>
    </row>
    <row r="18" spans="2:19" s="4" customFormat="1" ht="30" customHeight="1" thickBot="1">
      <c r="B18" s="348"/>
      <c r="C18" s="352"/>
      <c r="D18" s="24">
        <v>0.6458333333333334</v>
      </c>
      <c r="E18" s="71" t="s">
        <v>68</v>
      </c>
      <c r="F18" s="63" t="s">
        <v>65</v>
      </c>
      <c r="G18" s="50" t="s">
        <v>84</v>
      </c>
      <c r="H18" s="23" t="s">
        <v>31</v>
      </c>
      <c r="I18" s="23" t="s">
        <v>27</v>
      </c>
      <c r="J18" s="290"/>
      <c r="K18" s="301"/>
      <c r="L18" s="304"/>
      <c r="M18" s="91">
        <v>0.5</v>
      </c>
      <c r="N18" s="68" t="s">
        <v>206</v>
      </c>
      <c r="O18" s="69" t="s">
        <v>65</v>
      </c>
      <c r="P18" s="92" t="s">
        <v>199</v>
      </c>
      <c r="Q18" s="92" t="s">
        <v>1</v>
      </c>
      <c r="R18" s="92" t="s">
        <v>27</v>
      </c>
      <c r="S18" s="293"/>
    </row>
    <row r="19" spans="2:19" s="4" customFormat="1" ht="30" customHeight="1">
      <c r="B19" s="361">
        <v>3</v>
      </c>
      <c r="C19" s="330" t="s">
        <v>35</v>
      </c>
      <c r="D19" s="52"/>
      <c r="E19" s="336" t="s">
        <v>30</v>
      </c>
      <c r="F19" s="337"/>
      <c r="G19" s="338"/>
      <c r="H19" s="336" t="s">
        <v>33</v>
      </c>
      <c r="I19" s="338"/>
      <c r="J19" s="53"/>
      <c r="K19" s="301"/>
      <c r="L19" s="304"/>
      <c r="M19" s="91">
        <v>0.5833333333333334</v>
      </c>
      <c r="N19" s="92" t="s">
        <v>85</v>
      </c>
      <c r="O19" s="69" t="s">
        <v>65</v>
      </c>
      <c r="P19" s="68" t="s">
        <v>71</v>
      </c>
      <c r="Q19" s="92" t="s">
        <v>28</v>
      </c>
      <c r="R19" s="92" t="s">
        <v>7</v>
      </c>
      <c r="S19" s="294" t="s">
        <v>13</v>
      </c>
    </row>
    <row r="20" spans="2:19" s="4" customFormat="1" ht="30" customHeight="1" thickBot="1">
      <c r="B20" s="362"/>
      <c r="C20" s="331"/>
      <c r="D20" s="54">
        <v>0.4166666666666667</v>
      </c>
      <c r="E20" s="55" t="s">
        <v>30</v>
      </c>
      <c r="F20" s="56" t="s">
        <v>65</v>
      </c>
      <c r="G20" s="55" t="s">
        <v>21</v>
      </c>
      <c r="H20" s="55" t="s">
        <v>1</v>
      </c>
      <c r="I20" s="55" t="s">
        <v>0</v>
      </c>
      <c r="J20" s="364" t="s">
        <v>31</v>
      </c>
      <c r="K20" s="302"/>
      <c r="L20" s="305"/>
      <c r="M20" s="96">
        <v>0.6666666666666666</v>
      </c>
      <c r="N20" s="135" t="s">
        <v>114</v>
      </c>
      <c r="O20" s="86" t="s">
        <v>65</v>
      </c>
      <c r="P20" s="135" t="s">
        <v>75</v>
      </c>
      <c r="Q20" s="97" t="s">
        <v>13</v>
      </c>
      <c r="R20" s="97" t="s">
        <v>2</v>
      </c>
      <c r="S20" s="295"/>
    </row>
    <row r="21" spans="2:19" s="4" customFormat="1" ht="30" customHeight="1">
      <c r="B21" s="362"/>
      <c r="C21" s="331"/>
      <c r="D21" s="54">
        <v>0.5</v>
      </c>
      <c r="E21" s="55" t="s">
        <v>20</v>
      </c>
      <c r="F21" s="56" t="s">
        <v>65</v>
      </c>
      <c r="G21" s="55" t="s">
        <v>23</v>
      </c>
      <c r="H21" s="55" t="s">
        <v>31</v>
      </c>
      <c r="I21" s="55" t="s">
        <v>27</v>
      </c>
      <c r="J21" s="368"/>
      <c r="K21" s="251">
        <v>12</v>
      </c>
      <c r="L21" s="260" t="s">
        <v>48</v>
      </c>
      <c r="M21" s="20"/>
      <c r="N21" s="254" t="s">
        <v>21</v>
      </c>
      <c r="O21" s="255"/>
      <c r="P21" s="256"/>
      <c r="Q21" s="79"/>
      <c r="R21" s="80"/>
      <c r="S21" s="21"/>
    </row>
    <row r="22" spans="2:19" s="4" customFormat="1" ht="30" customHeight="1">
      <c r="B22" s="362"/>
      <c r="C22" s="331"/>
      <c r="D22" s="54"/>
      <c r="E22" s="333" t="s">
        <v>18</v>
      </c>
      <c r="F22" s="334"/>
      <c r="G22" s="335"/>
      <c r="H22" s="366" t="s">
        <v>33</v>
      </c>
      <c r="I22" s="367"/>
      <c r="J22" s="57"/>
      <c r="K22" s="252"/>
      <c r="L22" s="261"/>
      <c r="M22" s="22">
        <v>0.4166666666666667</v>
      </c>
      <c r="N22" s="23" t="s">
        <v>208</v>
      </c>
      <c r="O22" s="63" t="s">
        <v>65</v>
      </c>
      <c r="P22" s="51" t="s">
        <v>209</v>
      </c>
      <c r="Q22" s="23" t="s">
        <v>1</v>
      </c>
      <c r="R22" s="23" t="s">
        <v>2</v>
      </c>
      <c r="S22" s="265" t="s">
        <v>27</v>
      </c>
    </row>
    <row r="23" spans="2:19" s="4" customFormat="1" ht="30" customHeight="1">
      <c r="B23" s="362"/>
      <c r="C23" s="331"/>
      <c r="D23" s="54">
        <v>0.4166666666666667</v>
      </c>
      <c r="E23" s="55" t="s">
        <v>18</v>
      </c>
      <c r="F23" s="56" t="s">
        <v>65</v>
      </c>
      <c r="G23" s="55" t="s">
        <v>25</v>
      </c>
      <c r="H23" s="55" t="s">
        <v>13</v>
      </c>
      <c r="I23" s="55" t="s">
        <v>7</v>
      </c>
      <c r="J23" s="364" t="s">
        <v>28</v>
      </c>
      <c r="K23" s="252"/>
      <c r="L23" s="261"/>
      <c r="M23" s="22">
        <v>0.5</v>
      </c>
      <c r="N23" s="51" t="s">
        <v>210</v>
      </c>
      <c r="O23" s="63" t="s">
        <v>65</v>
      </c>
      <c r="P23" s="23" t="s">
        <v>71</v>
      </c>
      <c r="Q23" s="23" t="s">
        <v>13</v>
      </c>
      <c r="R23" s="23" t="s">
        <v>27</v>
      </c>
      <c r="S23" s="272"/>
    </row>
    <row r="24" spans="2:19" s="4" customFormat="1" ht="30" customHeight="1" thickBot="1">
      <c r="B24" s="363"/>
      <c r="C24" s="332"/>
      <c r="D24" s="58">
        <v>0.5</v>
      </c>
      <c r="E24" s="59" t="s">
        <v>24</v>
      </c>
      <c r="F24" s="60" t="s">
        <v>65</v>
      </c>
      <c r="G24" s="59" t="s">
        <v>22</v>
      </c>
      <c r="H24" s="59" t="s">
        <v>28</v>
      </c>
      <c r="I24" s="59" t="s">
        <v>2</v>
      </c>
      <c r="J24" s="365"/>
      <c r="K24" s="252"/>
      <c r="L24" s="261"/>
      <c r="M24" s="22"/>
      <c r="N24" s="257" t="s">
        <v>22</v>
      </c>
      <c r="O24" s="258"/>
      <c r="P24" s="259"/>
      <c r="Q24" s="83"/>
      <c r="R24" s="84"/>
      <c r="S24" s="26"/>
    </row>
    <row r="25" spans="2:19" s="4" customFormat="1" ht="30" customHeight="1">
      <c r="B25" s="251">
        <v>4</v>
      </c>
      <c r="C25" s="260" t="s">
        <v>36</v>
      </c>
      <c r="D25" s="20"/>
      <c r="E25" s="254" t="s">
        <v>30</v>
      </c>
      <c r="F25" s="255"/>
      <c r="G25" s="256"/>
      <c r="H25" s="254"/>
      <c r="I25" s="256"/>
      <c r="J25" s="21"/>
      <c r="K25" s="252"/>
      <c r="L25" s="261"/>
      <c r="M25" s="22">
        <v>0.4583333333333333</v>
      </c>
      <c r="N25" s="51" t="s">
        <v>72</v>
      </c>
      <c r="O25" s="63" t="s">
        <v>65</v>
      </c>
      <c r="P25" s="23" t="s">
        <v>211</v>
      </c>
      <c r="Q25" s="23" t="s">
        <v>28</v>
      </c>
      <c r="R25" s="23" t="s">
        <v>0</v>
      </c>
      <c r="S25" s="265" t="s">
        <v>7</v>
      </c>
    </row>
    <row r="26" spans="2:19" s="4" customFormat="1" ht="30" customHeight="1" thickBot="1">
      <c r="B26" s="252"/>
      <c r="C26" s="261"/>
      <c r="D26" s="22">
        <v>0.5</v>
      </c>
      <c r="E26" s="51" t="s">
        <v>72</v>
      </c>
      <c r="F26" s="63" t="s">
        <v>65</v>
      </c>
      <c r="G26" s="70" t="s">
        <v>73</v>
      </c>
      <c r="H26" s="23" t="s">
        <v>1</v>
      </c>
      <c r="I26" s="23" t="s">
        <v>7</v>
      </c>
      <c r="J26" s="265" t="s">
        <v>31</v>
      </c>
      <c r="K26" s="253"/>
      <c r="L26" s="296"/>
      <c r="M26" s="24">
        <v>0.5416666666666666</v>
      </c>
      <c r="N26" s="25" t="s">
        <v>99</v>
      </c>
      <c r="O26" s="63" t="s">
        <v>65</v>
      </c>
      <c r="P26" s="114" t="s">
        <v>212</v>
      </c>
      <c r="Q26" s="25" t="s">
        <v>31</v>
      </c>
      <c r="R26" s="25" t="s">
        <v>7</v>
      </c>
      <c r="S26" s="266"/>
    </row>
    <row r="27" spans="2:19" s="4" customFormat="1" ht="30" customHeight="1">
      <c r="B27" s="252"/>
      <c r="C27" s="261"/>
      <c r="D27" s="22">
        <v>0.5833333333333334</v>
      </c>
      <c r="E27" s="51" t="s">
        <v>74</v>
      </c>
      <c r="F27" s="63" t="s">
        <v>65</v>
      </c>
      <c r="G27" s="70" t="s">
        <v>75</v>
      </c>
      <c r="H27" s="23" t="s">
        <v>31</v>
      </c>
      <c r="I27" s="23" t="s">
        <v>2</v>
      </c>
      <c r="J27" s="272"/>
      <c r="K27" s="300">
        <v>13</v>
      </c>
      <c r="L27" s="306" t="s">
        <v>49</v>
      </c>
      <c r="M27" s="87"/>
      <c r="N27" s="309" t="s">
        <v>30</v>
      </c>
      <c r="O27" s="310"/>
      <c r="P27" s="311"/>
      <c r="Q27" s="88"/>
      <c r="R27" s="89"/>
      <c r="S27" s="90"/>
    </row>
    <row r="28" spans="2:19" s="4" customFormat="1" ht="30" customHeight="1">
      <c r="B28" s="252"/>
      <c r="C28" s="261"/>
      <c r="D28" s="22"/>
      <c r="E28" s="257" t="s">
        <v>18</v>
      </c>
      <c r="F28" s="258"/>
      <c r="G28" s="259"/>
      <c r="H28" s="273"/>
      <c r="I28" s="274"/>
      <c r="J28" s="26"/>
      <c r="K28" s="301"/>
      <c r="L28" s="307"/>
      <c r="M28" s="91">
        <v>0.4166666666666667</v>
      </c>
      <c r="N28" s="113" t="s">
        <v>82</v>
      </c>
      <c r="O28" s="111" t="s">
        <v>65</v>
      </c>
      <c r="P28" s="113" t="s">
        <v>122</v>
      </c>
      <c r="Q28" s="92" t="s">
        <v>7</v>
      </c>
      <c r="R28" s="92" t="s">
        <v>27</v>
      </c>
      <c r="S28" s="270" t="s">
        <v>31</v>
      </c>
    </row>
    <row r="29" spans="2:19" s="4" customFormat="1" ht="30" customHeight="1">
      <c r="B29" s="252"/>
      <c r="C29" s="261"/>
      <c r="D29" s="22">
        <v>0.4166666666666667</v>
      </c>
      <c r="E29" s="51" t="s">
        <v>76</v>
      </c>
      <c r="F29" s="63" t="s">
        <v>65</v>
      </c>
      <c r="G29" s="70" t="s">
        <v>79</v>
      </c>
      <c r="H29" s="23" t="s">
        <v>13</v>
      </c>
      <c r="I29" s="23" t="s">
        <v>19</v>
      </c>
      <c r="J29" s="265" t="s">
        <v>28</v>
      </c>
      <c r="K29" s="301"/>
      <c r="L29" s="370"/>
      <c r="M29" s="91">
        <v>0.5</v>
      </c>
      <c r="N29" s="92" t="s">
        <v>214</v>
      </c>
      <c r="O29" s="112" t="s">
        <v>65</v>
      </c>
      <c r="P29" s="68" t="s">
        <v>83</v>
      </c>
      <c r="Q29" s="92" t="s">
        <v>31</v>
      </c>
      <c r="R29" s="92" t="s">
        <v>13</v>
      </c>
      <c r="S29" s="293"/>
    </row>
    <row r="30" spans="2:19" s="4" customFormat="1" ht="30" customHeight="1" thickBot="1">
      <c r="B30" s="253"/>
      <c r="C30" s="296"/>
      <c r="D30" s="24">
        <v>0.5</v>
      </c>
      <c r="E30" s="25" t="s">
        <v>77</v>
      </c>
      <c r="F30" s="63" t="s">
        <v>65</v>
      </c>
      <c r="G30" s="49" t="s">
        <v>78</v>
      </c>
      <c r="H30" s="25" t="s">
        <v>28</v>
      </c>
      <c r="I30" s="25" t="s">
        <v>0</v>
      </c>
      <c r="J30" s="266"/>
      <c r="K30" s="301"/>
      <c r="L30" s="371" t="s">
        <v>50</v>
      </c>
      <c r="M30" s="91"/>
      <c r="N30" s="267" t="s">
        <v>18</v>
      </c>
      <c r="O30" s="268"/>
      <c r="P30" s="269"/>
      <c r="Q30" s="93"/>
      <c r="R30" s="94"/>
      <c r="S30" s="95"/>
    </row>
    <row r="31" spans="2:19" s="4" customFormat="1" ht="30" customHeight="1">
      <c r="B31" s="276">
        <v>5</v>
      </c>
      <c r="C31" s="279" t="s">
        <v>37</v>
      </c>
      <c r="D31" s="13"/>
      <c r="E31" s="282" t="s">
        <v>30</v>
      </c>
      <c r="F31" s="316"/>
      <c r="G31" s="283"/>
      <c r="H31" s="282"/>
      <c r="I31" s="283"/>
      <c r="J31" s="14"/>
      <c r="K31" s="301"/>
      <c r="L31" s="307"/>
      <c r="M31" s="91">
        <v>0.4166666666666667</v>
      </c>
      <c r="N31" s="92" t="s">
        <v>213</v>
      </c>
      <c r="O31" s="112" t="s">
        <v>65</v>
      </c>
      <c r="P31" s="68" t="s">
        <v>109</v>
      </c>
      <c r="Q31" s="92" t="s">
        <v>0</v>
      </c>
      <c r="R31" s="92" t="s">
        <v>2</v>
      </c>
      <c r="S31" s="270" t="s">
        <v>28</v>
      </c>
    </row>
    <row r="32" spans="2:19" s="4" customFormat="1" ht="30" customHeight="1" thickBot="1">
      <c r="B32" s="277"/>
      <c r="C32" s="280"/>
      <c r="D32" s="15">
        <v>0.4166666666666667</v>
      </c>
      <c r="E32" s="67" t="s">
        <v>72</v>
      </c>
      <c r="F32" s="69" t="s">
        <v>65</v>
      </c>
      <c r="G32" s="16" t="s">
        <v>79</v>
      </c>
      <c r="H32" s="16" t="s">
        <v>1</v>
      </c>
      <c r="I32" s="16" t="s">
        <v>19</v>
      </c>
      <c r="J32" s="287" t="s">
        <v>31</v>
      </c>
      <c r="K32" s="302"/>
      <c r="L32" s="308"/>
      <c r="M32" s="96">
        <v>0.5</v>
      </c>
      <c r="N32" s="97" t="s">
        <v>103</v>
      </c>
      <c r="O32" s="112" t="s">
        <v>65</v>
      </c>
      <c r="P32" s="141" t="s">
        <v>84</v>
      </c>
      <c r="Q32" s="97" t="s">
        <v>28</v>
      </c>
      <c r="R32" s="97" t="s">
        <v>1</v>
      </c>
      <c r="S32" s="271"/>
    </row>
    <row r="33" spans="2:19" s="4" customFormat="1" ht="30" customHeight="1">
      <c r="B33" s="277"/>
      <c r="C33" s="280"/>
      <c r="D33" s="15">
        <v>0.5</v>
      </c>
      <c r="E33" s="67" t="s">
        <v>86</v>
      </c>
      <c r="F33" s="69" t="s">
        <v>65</v>
      </c>
      <c r="G33" s="16" t="s">
        <v>88</v>
      </c>
      <c r="H33" s="16" t="s">
        <v>31</v>
      </c>
      <c r="I33" s="16" t="s">
        <v>0</v>
      </c>
      <c r="J33" s="315"/>
      <c r="K33" s="251">
        <v>14</v>
      </c>
      <c r="L33" s="260" t="s">
        <v>51</v>
      </c>
      <c r="M33" s="20"/>
      <c r="N33" s="254" t="s">
        <v>30</v>
      </c>
      <c r="O33" s="255"/>
      <c r="P33" s="256"/>
      <c r="Q33" s="79"/>
      <c r="R33" s="80"/>
      <c r="S33" s="21"/>
    </row>
    <row r="34" spans="2:19" s="4" customFormat="1" ht="30" customHeight="1">
      <c r="B34" s="277"/>
      <c r="C34" s="280"/>
      <c r="D34" s="15"/>
      <c r="E34" s="284" t="s">
        <v>22</v>
      </c>
      <c r="F34" s="285"/>
      <c r="G34" s="286"/>
      <c r="H34" s="318"/>
      <c r="I34" s="319"/>
      <c r="J34" s="19"/>
      <c r="K34" s="252"/>
      <c r="L34" s="261"/>
      <c r="M34" s="22">
        <v>0.4166666666666667</v>
      </c>
      <c r="N34" s="51" t="s">
        <v>72</v>
      </c>
      <c r="O34" s="63" t="s">
        <v>65</v>
      </c>
      <c r="P34" s="23" t="s">
        <v>109</v>
      </c>
      <c r="Q34" s="23" t="s">
        <v>7</v>
      </c>
      <c r="R34" s="23" t="s">
        <v>2</v>
      </c>
      <c r="S34" s="265" t="s">
        <v>31</v>
      </c>
    </row>
    <row r="35" spans="2:19" s="4" customFormat="1" ht="30" customHeight="1">
      <c r="B35" s="277"/>
      <c r="C35" s="280"/>
      <c r="D35" s="15">
        <v>0.4583333333333333</v>
      </c>
      <c r="E35" s="67" t="s">
        <v>89</v>
      </c>
      <c r="F35" s="69" t="s">
        <v>65</v>
      </c>
      <c r="G35" s="16" t="s">
        <v>73</v>
      </c>
      <c r="H35" s="16" t="s">
        <v>13</v>
      </c>
      <c r="I35" s="16" t="s">
        <v>27</v>
      </c>
      <c r="J35" s="287" t="s">
        <v>7</v>
      </c>
      <c r="K35" s="252"/>
      <c r="L35" s="261"/>
      <c r="M35" s="22">
        <v>0.5</v>
      </c>
      <c r="N35" s="51" t="s">
        <v>219</v>
      </c>
      <c r="O35" s="63" t="s">
        <v>65</v>
      </c>
      <c r="P35" s="23" t="s">
        <v>73</v>
      </c>
      <c r="Q35" s="23" t="s">
        <v>31</v>
      </c>
      <c r="R35" s="23" t="s">
        <v>1</v>
      </c>
      <c r="S35" s="272"/>
    </row>
    <row r="36" spans="2:19" s="4" customFormat="1" ht="30" customHeight="1" thickBot="1">
      <c r="B36" s="278"/>
      <c r="C36" s="281"/>
      <c r="D36" s="17">
        <v>0.5416666666666666</v>
      </c>
      <c r="E36" s="72" t="s">
        <v>85</v>
      </c>
      <c r="F36" s="86" t="s">
        <v>65</v>
      </c>
      <c r="G36" s="72" t="s">
        <v>90</v>
      </c>
      <c r="H36" s="18" t="s">
        <v>7</v>
      </c>
      <c r="I36" s="18" t="s">
        <v>2</v>
      </c>
      <c r="J36" s="288"/>
      <c r="K36" s="252"/>
      <c r="L36" s="261"/>
      <c r="M36" s="22"/>
      <c r="N36" s="257" t="s">
        <v>18</v>
      </c>
      <c r="O36" s="258"/>
      <c r="P36" s="259"/>
      <c r="Q36" s="83"/>
      <c r="R36" s="84"/>
      <c r="S36" s="26"/>
    </row>
    <row r="37" spans="2:19" s="4" customFormat="1" ht="30" customHeight="1">
      <c r="B37" s="251">
        <v>6</v>
      </c>
      <c r="C37" s="260" t="s">
        <v>38</v>
      </c>
      <c r="D37" s="20"/>
      <c r="E37" s="254" t="s">
        <v>30</v>
      </c>
      <c r="F37" s="255"/>
      <c r="G37" s="256"/>
      <c r="H37" s="254"/>
      <c r="I37" s="256"/>
      <c r="J37" s="21"/>
      <c r="K37" s="252"/>
      <c r="L37" s="261"/>
      <c r="M37" s="22">
        <v>0.4166666666666667</v>
      </c>
      <c r="N37" s="51" t="s">
        <v>220</v>
      </c>
      <c r="O37" s="63" t="s">
        <v>65</v>
      </c>
      <c r="P37" s="23" t="s">
        <v>122</v>
      </c>
      <c r="Q37" s="23" t="s">
        <v>0</v>
      </c>
      <c r="R37" s="23" t="s">
        <v>27</v>
      </c>
      <c r="S37" s="265" t="s">
        <v>28</v>
      </c>
    </row>
    <row r="38" spans="2:19" s="4" customFormat="1" ht="30" customHeight="1" thickBot="1">
      <c r="B38" s="252"/>
      <c r="C38" s="261"/>
      <c r="D38" s="22">
        <v>0.4166666666666667</v>
      </c>
      <c r="E38" s="71" t="s">
        <v>96</v>
      </c>
      <c r="F38" s="63" t="s">
        <v>65</v>
      </c>
      <c r="G38" s="50" t="s">
        <v>95</v>
      </c>
      <c r="H38" s="23" t="s">
        <v>31</v>
      </c>
      <c r="I38" s="23" t="s">
        <v>7</v>
      </c>
      <c r="J38" s="265" t="s">
        <v>31</v>
      </c>
      <c r="K38" s="253"/>
      <c r="L38" s="296"/>
      <c r="M38" s="24">
        <v>0.5</v>
      </c>
      <c r="N38" s="114" t="s">
        <v>117</v>
      </c>
      <c r="O38" s="63" t="s">
        <v>65</v>
      </c>
      <c r="P38" s="25" t="s">
        <v>83</v>
      </c>
      <c r="Q38" s="25" t="s">
        <v>28</v>
      </c>
      <c r="R38" s="25" t="s">
        <v>13</v>
      </c>
      <c r="S38" s="266"/>
    </row>
    <row r="39" spans="2:19" s="4" customFormat="1" ht="30" customHeight="1">
      <c r="B39" s="252"/>
      <c r="C39" s="261"/>
      <c r="D39" s="22">
        <v>0.5</v>
      </c>
      <c r="E39" s="61" t="s">
        <v>97</v>
      </c>
      <c r="F39" s="63" t="s">
        <v>65</v>
      </c>
      <c r="G39" s="70" t="s">
        <v>98</v>
      </c>
      <c r="H39" s="23" t="s">
        <v>2</v>
      </c>
      <c r="I39" s="23" t="s">
        <v>27</v>
      </c>
      <c r="J39" s="272"/>
      <c r="K39" s="300">
        <v>15</v>
      </c>
      <c r="L39" s="306" t="s">
        <v>52</v>
      </c>
      <c r="M39" s="87"/>
      <c r="N39" s="297" t="s">
        <v>30</v>
      </c>
      <c r="O39" s="298"/>
      <c r="P39" s="299"/>
      <c r="Q39" s="88"/>
      <c r="R39" s="89"/>
      <c r="S39" s="90"/>
    </row>
    <row r="40" spans="2:19" s="4" customFormat="1" ht="30" customHeight="1">
      <c r="B40" s="252"/>
      <c r="C40" s="261"/>
      <c r="D40" s="22"/>
      <c r="E40" s="257" t="s">
        <v>18</v>
      </c>
      <c r="F40" s="258"/>
      <c r="G40" s="259"/>
      <c r="H40" s="273"/>
      <c r="I40" s="274"/>
      <c r="J40" s="26"/>
      <c r="K40" s="301"/>
      <c r="L40" s="307"/>
      <c r="M40" s="91">
        <v>0.4166666666666667</v>
      </c>
      <c r="N40" s="68" t="s">
        <v>221</v>
      </c>
      <c r="O40" s="112" t="s">
        <v>65</v>
      </c>
      <c r="P40" s="92" t="s">
        <v>118</v>
      </c>
      <c r="Q40" s="92" t="s">
        <v>1</v>
      </c>
      <c r="R40" s="92" t="s">
        <v>13</v>
      </c>
      <c r="S40" s="270" t="s">
        <v>31</v>
      </c>
    </row>
    <row r="41" spans="2:19" s="4" customFormat="1" ht="30" customHeight="1">
      <c r="B41" s="252"/>
      <c r="C41" s="261"/>
      <c r="D41" s="22">
        <v>0.4583333333333333</v>
      </c>
      <c r="E41" s="110" t="s">
        <v>99</v>
      </c>
      <c r="F41" s="74" t="s">
        <v>110</v>
      </c>
      <c r="G41" s="75" t="s">
        <v>100</v>
      </c>
      <c r="H41" s="23" t="s">
        <v>0</v>
      </c>
      <c r="I41" s="23" t="s">
        <v>19</v>
      </c>
      <c r="J41" s="265" t="s">
        <v>28</v>
      </c>
      <c r="K41" s="301"/>
      <c r="L41" s="307"/>
      <c r="M41" s="91">
        <v>0.5</v>
      </c>
      <c r="N41" s="113" t="s">
        <v>222</v>
      </c>
      <c r="O41" s="111" t="s">
        <v>65</v>
      </c>
      <c r="P41" s="113" t="s">
        <v>223</v>
      </c>
      <c r="Q41" s="92" t="s">
        <v>31</v>
      </c>
      <c r="R41" s="92" t="s">
        <v>28</v>
      </c>
      <c r="S41" s="293"/>
    </row>
    <row r="42" spans="2:19" s="4" customFormat="1" ht="30" customHeight="1" thickBot="1">
      <c r="B42" s="253"/>
      <c r="C42" s="296"/>
      <c r="D42" s="24">
        <v>0.5416666666666666</v>
      </c>
      <c r="E42" s="48" t="s">
        <v>101</v>
      </c>
      <c r="F42" s="63" t="s">
        <v>65</v>
      </c>
      <c r="G42" s="49" t="s">
        <v>102</v>
      </c>
      <c r="H42" s="25" t="s">
        <v>28</v>
      </c>
      <c r="I42" s="25" t="s">
        <v>39</v>
      </c>
      <c r="J42" s="266"/>
      <c r="K42" s="301"/>
      <c r="L42" s="307"/>
      <c r="M42" s="91"/>
      <c r="N42" s="267" t="s">
        <v>21</v>
      </c>
      <c r="O42" s="268"/>
      <c r="P42" s="269"/>
      <c r="Q42" s="93"/>
      <c r="R42" s="94"/>
      <c r="S42" s="95"/>
    </row>
    <row r="43" spans="2:19" s="4" customFormat="1" ht="30" customHeight="1">
      <c r="B43" s="339">
        <v>7</v>
      </c>
      <c r="C43" s="321" t="s">
        <v>91</v>
      </c>
      <c r="D43" s="106"/>
      <c r="E43" s="297" t="s">
        <v>21</v>
      </c>
      <c r="F43" s="298"/>
      <c r="G43" s="299"/>
      <c r="H43" s="328"/>
      <c r="I43" s="329"/>
      <c r="J43" s="107"/>
      <c r="K43" s="301"/>
      <c r="L43" s="307"/>
      <c r="M43" s="91">
        <v>0.4166666666666667</v>
      </c>
      <c r="N43" s="92" t="s">
        <v>224</v>
      </c>
      <c r="O43" s="112" t="s">
        <v>65</v>
      </c>
      <c r="P43" s="68" t="s">
        <v>200</v>
      </c>
      <c r="Q43" s="92" t="s">
        <v>7</v>
      </c>
      <c r="R43" s="92" t="s">
        <v>0</v>
      </c>
      <c r="S43" s="270" t="s">
        <v>27</v>
      </c>
    </row>
    <row r="44" spans="2:19" s="4" customFormat="1" ht="30" customHeight="1" thickBot="1">
      <c r="B44" s="340"/>
      <c r="C44" s="322"/>
      <c r="D44" s="91">
        <v>0.4166666666666667</v>
      </c>
      <c r="E44" s="92" t="s">
        <v>103</v>
      </c>
      <c r="F44" s="112" t="s">
        <v>65</v>
      </c>
      <c r="G44" s="68" t="s">
        <v>104</v>
      </c>
      <c r="H44" s="92" t="s">
        <v>22</v>
      </c>
      <c r="I44" s="92" t="s">
        <v>40</v>
      </c>
      <c r="J44" s="320" t="s">
        <v>27</v>
      </c>
      <c r="K44" s="302"/>
      <c r="L44" s="308"/>
      <c r="M44" s="96">
        <v>0.5</v>
      </c>
      <c r="N44" s="97" t="s">
        <v>105</v>
      </c>
      <c r="O44" s="112" t="s">
        <v>65</v>
      </c>
      <c r="P44" s="141" t="s">
        <v>225</v>
      </c>
      <c r="Q44" s="97" t="s">
        <v>2</v>
      </c>
      <c r="R44" s="97" t="s">
        <v>27</v>
      </c>
      <c r="S44" s="271"/>
    </row>
    <row r="45" spans="2:19" ht="30" customHeight="1">
      <c r="B45" s="341"/>
      <c r="C45" s="323"/>
      <c r="D45" s="91">
        <v>0.5</v>
      </c>
      <c r="E45" s="113" t="s">
        <v>105</v>
      </c>
      <c r="F45" s="111" t="s">
        <v>111</v>
      </c>
      <c r="G45" s="113" t="s">
        <v>106</v>
      </c>
      <c r="H45" s="92" t="s">
        <v>0</v>
      </c>
      <c r="I45" s="92" t="s">
        <v>27</v>
      </c>
      <c r="J45" s="293"/>
      <c r="K45" s="300">
        <v>16</v>
      </c>
      <c r="L45" s="306" t="s">
        <v>93</v>
      </c>
      <c r="M45" s="20"/>
      <c r="N45" s="254" t="s">
        <v>30</v>
      </c>
      <c r="O45" s="255"/>
      <c r="P45" s="256"/>
      <c r="Q45" s="254"/>
      <c r="R45" s="256"/>
      <c r="S45" s="21"/>
    </row>
    <row r="46" spans="2:19" ht="30" customHeight="1">
      <c r="B46" s="341"/>
      <c r="C46" s="322" t="s">
        <v>92</v>
      </c>
      <c r="D46" s="108"/>
      <c r="E46" s="324" t="s">
        <v>30</v>
      </c>
      <c r="F46" s="325"/>
      <c r="G46" s="326"/>
      <c r="H46" s="327"/>
      <c r="I46" s="327"/>
      <c r="J46" s="109"/>
      <c r="K46" s="301"/>
      <c r="L46" s="307"/>
      <c r="M46" s="22">
        <v>0.4166666666666667</v>
      </c>
      <c r="N46" s="51" t="s">
        <v>226</v>
      </c>
      <c r="O46" s="63" t="s">
        <v>65</v>
      </c>
      <c r="P46" s="23" t="s">
        <v>227</v>
      </c>
      <c r="Q46" s="23" t="s">
        <v>1</v>
      </c>
      <c r="R46" s="23" t="s">
        <v>0</v>
      </c>
      <c r="S46" s="265" t="s">
        <v>31</v>
      </c>
    </row>
    <row r="47" spans="2:19" ht="30" customHeight="1">
      <c r="B47" s="341"/>
      <c r="C47" s="322"/>
      <c r="D47" s="91">
        <v>0.4166666666666667</v>
      </c>
      <c r="E47" s="68" t="s">
        <v>107</v>
      </c>
      <c r="F47" s="112" t="s">
        <v>65</v>
      </c>
      <c r="G47" s="92" t="s">
        <v>108</v>
      </c>
      <c r="H47" s="92" t="s">
        <v>28</v>
      </c>
      <c r="I47" s="92" t="s">
        <v>1</v>
      </c>
      <c r="J47" s="320" t="s">
        <v>31</v>
      </c>
      <c r="K47" s="301"/>
      <c r="L47" s="370"/>
      <c r="M47" s="22">
        <v>0.5</v>
      </c>
      <c r="N47" s="51" t="s">
        <v>86</v>
      </c>
      <c r="O47" s="63" t="s">
        <v>65</v>
      </c>
      <c r="P47" s="23" t="s">
        <v>79</v>
      </c>
      <c r="Q47" s="23" t="s">
        <v>31</v>
      </c>
      <c r="R47" s="23" t="s">
        <v>27</v>
      </c>
      <c r="S47" s="272"/>
    </row>
    <row r="48" spans="2:19" ht="30" customHeight="1" thickBot="1">
      <c r="B48" s="98"/>
      <c r="C48" s="323"/>
      <c r="D48" s="91">
        <v>0.5</v>
      </c>
      <c r="E48" s="68" t="s">
        <v>68</v>
      </c>
      <c r="F48" s="112" t="s">
        <v>65</v>
      </c>
      <c r="G48" s="92" t="s">
        <v>109</v>
      </c>
      <c r="H48" s="92" t="s">
        <v>31</v>
      </c>
      <c r="I48" s="92" t="s">
        <v>39</v>
      </c>
      <c r="J48" s="293"/>
      <c r="K48" s="301"/>
      <c r="L48" s="263" t="s">
        <v>215</v>
      </c>
      <c r="M48" s="22"/>
      <c r="N48" s="257" t="s">
        <v>18</v>
      </c>
      <c r="O48" s="258"/>
      <c r="P48" s="259"/>
      <c r="Q48" s="273"/>
      <c r="R48" s="274"/>
      <c r="S48" s="26"/>
    </row>
    <row r="49" spans="2:19" ht="30" customHeight="1">
      <c r="B49" s="251">
        <v>8</v>
      </c>
      <c r="C49" s="260" t="s">
        <v>41</v>
      </c>
      <c r="D49" s="20"/>
      <c r="E49" s="254" t="s">
        <v>18</v>
      </c>
      <c r="F49" s="255"/>
      <c r="G49" s="256"/>
      <c r="H49" s="254"/>
      <c r="I49" s="256"/>
      <c r="J49" s="21"/>
      <c r="K49" s="301"/>
      <c r="L49" s="263"/>
      <c r="M49" s="22">
        <v>0.4166666666666667</v>
      </c>
      <c r="N49" s="62" t="s">
        <v>99</v>
      </c>
      <c r="O49" s="74" t="s">
        <v>65</v>
      </c>
      <c r="P49" s="62" t="s">
        <v>73</v>
      </c>
      <c r="Q49" s="23" t="s">
        <v>13</v>
      </c>
      <c r="R49" s="23" t="s">
        <v>7</v>
      </c>
      <c r="S49" s="265" t="s">
        <v>28</v>
      </c>
    </row>
    <row r="50" spans="2:19" ht="30" customHeight="1" thickBot="1">
      <c r="B50" s="252"/>
      <c r="C50" s="261"/>
      <c r="D50" s="22">
        <v>0.4166666666666667</v>
      </c>
      <c r="E50" s="23" t="s">
        <v>112</v>
      </c>
      <c r="F50" s="63" t="s">
        <v>65</v>
      </c>
      <c r="G50" s="51" t="s">
        <v>113</v>
      </c>
      <c r="H50" s="23" t="s">
        <v>28</v>
      </c>
      <c r="I50" s="23" t="s">
        <v>7</v>
      </c>
      <c r="J50" s="265" t="s">
        <v>28</v>
      </c>
      <c r="K50" s="302"/>
      <c r="L50" s="264"/>
      <c r="M50" s="24">
        <v>0.5</v>
      </c>
      <c r="N50" s="129" t="s">
        <v>77</v>
      </c>
      <c r="O50" s="130" t="s">
        <v>65</v>
      </c>
      <c r="P50" s="129" t="s">
        <v>211</v>
      </c>
      <c r="Q50" s="25" t="s">
        <v>28</v>
      </c>
      <c r="R50" s="25" t="s">
        <v>2</v>
      </c>
      <c r="S50" s="266"/>
    </row>
    <row r="51" spans="2:10" ht="30" customHeight="1">
      <c r="B51" s="252"/>
      <c r="C51" s="262"/>
      <c r="D51" s="22">
        <v>0.5</v>
      </c>
      <c r="E51" s="62" t="s">
        <v>114</v>
      </c>
      <c r="F51" s="74" t="s">
        <v>115</v>
      </c>
      <c r="G51" s="62" t="s">
        <v>75</v>
      </c>
      <c r="H51" s="23" t="s">
        <v>27</v>
      </c>
      <c r="I51" s="23" t="s">
        <v>19</v>
      </c>
      <c r="J51" s="272"/>
    </row>
    <row r="52" spans="2:10" ht="30" customHeight="1">
      <c r="B52" s="252"/>
      <c r="C52" s="369" t="s">
        <v>42</v>
      </c>
      <c r="D52" s="22"/>
      <c r="E52" s="257" t="s">
        <v>30</v>
      </c>
      <c r="F52" s="258"/>
      <c r="G52" s="259"/>
      <c r="H52" s="83"/>
      <c r="I52" s="84"/>
      <c r="J52" s="26"/>
    </row>
    <row r="53" spans="2:10" ht="30" customHeight="1">
      <c r="B53" s="252"/>
      <c r="C53" s="261"/>
      <c r="D53" s="22">
        <v>0.4166666666666667</v>
      </c>
      <c r="E53" s="51" t="s">
        <v>107</v>
      </c>
      <c r="F53" s="63" t="s">
        <v>65</v>
      </c>
      <c r="G53" s="23" t="s">
        <v>116</v>
      </c>
      <c r="H53" s="23" t="s">
        <v>0</v>
      </c>
      <c r="I53" s="23" t="s">
        <v>2</v>
      </c>
      <c r="J53" s="265" t="s">
        <v>31</v>
      </c>
    </row>
    <row r="54" spans="2:10" ht="30" customHeight="1" thickBot="1">
      <c r="B54" s="253"/>
      <c r="C54" s="296"/>
      <c r="D54" s="24">
        <v>0.5</v>
      </c>
      <c r="E54" s="114" t="s">
        <v>117</v>
      </c>
      <c r="F54" s="115" t="s">
        <v>65</v>
      </c>
      <c r="G54" s="25" t="s">
        <v>73</v>
      </c>
      <c r="H54" s="25" t="s">
        <v>31</v>
      </c>
      <c r="I54" s="25" t="s">
        <v>1</v>
      </c>
      <c r="J54" s="266"/>
    </row>
    <row r="55" spans="2:10" ht="30" customHeight="1">
      <c r="B55" s="99"/>
      <c r="C55" s="100"/>
      <c r="D55" s="101"/>
      <c r="E55" s="102"/>
      <c r="F55" s="103"/>
      <c r="G55" s="102"/>
      <c r="H55" s="102"/>
      <c r="I55" s="102"/>
      <c r="J55" s="102"/>
    </row>
    <row r="56" spans="2:10" ht="30" customHeight="1">
      <c r="B56" s="99"/>
      <c r="C56" s="100"/>
      <c r="D56" s="101"/>
      <c r="E56" s="102"/>
      <c r="F56" s="103"/>
      <c r="G56" s="102"/>
      <c r="H56" s="102"/>
      <c r="I56" s="102"/>
      <c r="J56" s="102"/>
    </row>
    <row r="57" spans="2:10" ht="30" customHeight="1">
      <c r="B57" s="99"/>
      <c r="C57" s="100"/>
      <c r="D57" s="101"/>
      <c r="E57" s="104"/>
      <c r="F57" s="104"/>
      <c r="G57" s="104"/>
      <c r="H57" s="104"/>
      <c r="I57" s="104"/>
      <c r="J57" s="102"/>
    </row>
    <row r="58" ht="30" customHeight="1">
      <c r="B58" s="99"/>
    </row>
    <row r="59" ht="30" customHeight="1">
      <c r="B59" s="99"/>
    </row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</sheetData>
  <sheetProtection/>
  <mergeCells count="125">
    <mergeCell ref="S22:S23"/>
    <mergeCell ref="N24:P24"/>
    <mergeCell ref="L27:L29"/>
    <mergeCell ref="L30:L32"/>
    <mergeCell ref="S31:S32"/>
    <mergeCell ref="S25:S26"/>
    <mergeCell ref="S28:S29"/>
    <mergeCell ref="N30:P30"/>
    <mergeCell ref="J50:J51"/>
    <mergeCell ref="C52:C54"/>
    <mergeCell ref="E52:G52"/>
    <mergeCell ref="J53:J54"/>
    <mergeCell ref="B49:B54"/>
    <mergeCell ref="C49:C51"/>
    <mergeCell ref="E49:G49"/>
    <mergeCell ref="H49:I49"/>
    <mergeCell ref="J38:J39"/>
    <mergeCell ref="E40:G40"/>
    <mergeCell ref="H40:I40"/>
    <mergeCell ref="J41:J42"/>
    <mergeCell ref="E28:G28"/>
    <mergeCell ref="H28:I28"/>
    <mergeCell ref="J35:J36"/>
    <mergeCell ref="E31:G31"/>
    <mergeCell ref="H31:I31"/>
    <mergeCell ref="J32:J33"/>
    <mergeCell ref="B19:B24"/>
    <mergeCell ref="J29:J30"/>
    <mergeCell ref="J15:J16"/>
    <mergeCell ref="J26:J27"/>
    <mergeCell ref="J17:J18"/>
    <mergeCell ref="H25:I25"/>
    <mergeCell ref="H19:I19"/>
    <mergeCell ref="J23:J24"/>
    <mergeCell ref="H22:I22"/>
    <mergeCell ref="J20:J21"/>
    <mergeCell ref="B4:B8"/>
    <mergeCell ref="C4:C8"/>
    <mergeCell ref="B14:B18"/>
    <mergeCell ref="C14:C18"/>
    <mergeCell ref="B9:B13"/>
    <mergeCell ref="C9:C13"/>
    <mergeCell ref="E9:G9"/>
    <mergeCell ref="H9:I9"/>
    <mergeCell ref="J12:J13"/>
    <mergeCell ref="H14:I14"/>
    <mergeCell ref="E14:G14"/>
    <mergeCell ref="C19:C24"/>
    <mergeCell ref="E22:G22"/>
    <mergeCell ref="E19:G19"/>
    <mergeCell ref="B43:B47"/>
    <mergeCell ref="E43:G43"/>
    <mergeCell ref="B25:B30"/>
    <mergeCell ref="C25:C30"/>
    <mergeCell ref="E25:G25"/>
    <mergeCell ref="E34:G34"/>
    <mergeCell ref="B31:B36"/>
    <mergeCell ref="C31:C36"/>
    <mergeCell ref="B37:B42"/>
    <mergeCell ref="C37:C42"/>
    <mergeCell ref="H43:I43"/>
    <mergeCell ref="H34:I34"/>
    <mergeCell ref="E37:G37"/>
    <mergeCell ref="H37:I37"/>
    <mergeCell ref="J44:J45"/>
    <mergeCell ref="J47:J48"/>
    <mergeCell ref="C43:C45"/>
    <mergeCell ref="C46:C48"/>
    <mergeCell ref="E46:G46"/>
    <mergeCell ref="H46:I46"/>
    <mergeCell ref="B1:S1"/>
    <mergeCell ref="B2:D2"/>
    <mergeCell ref="J10:J11"/>
    <mergeCell ref="S5:S6"/>
    <mergeCell ref="N4:P4"/>
    <mergeCell ref="E4:G4"/>
    <mergeCell ref="Q3:R3"/>
    <mergeCell ref="N3:P3"/>
    <mergeCell ref="H3:I3"/>
    <mergeCell ref="Q7:R7"/>
    <mergeCell ref="S40:S41"/>
    <mergeCell ref="S34:S35"/>
    <mergeCell ref="N36:P36"/>
    <mergeCell ref="S37:S38"/>
    <mergeCell ref="K21:K26"/>
    <mergeCell ref="L21:L26"/>
    <mergeCell ref="N21:P21"/>
    <mergeCell ref="K27:K32"/>
    <mergeCell ref="N27:P27"/>
    <mergeCell ref="K39:K44"/>
    <mergeCell ref="L39:L44"/>
    <mergeCell ref="N39:P39"/>
    <mergeCell ref="L33:L38"/>
    <mergeCell ref="K33:K38"/>
    <mergeCell ref="N33:P33"/>
    <mergeCell ref="S17:S18"/>
    <mergeCell ref="S19:S20"/>
    <mergeCell ref="K10:K15"/>
    <mergeCell ref="L10:L15"/>
    <mergeCell ref="N10:P10"/>
    <mergeCell ref="N13:P13"/>
    <mergeCell ref="N16:P16"/>
    <mergeCell ref="K16:K20"/>
    <mergeCell ref="L16:L20"/>
    <mergeCell ref="E2:S2"/>
    <mergeCell ref="K4:K9"/>
    <mergeCell ref="L4:L9"/>
    <mergeCell ref="Q4:R4"/>
    <mergeCell ref="N7:P7"/>
    <mergeCell ref="S8:S9"/>
    <mergeCell ref="J5:J6"/>
    <mergeCell ref="J7:J8"/>
    <mergeCell ref="E3:G3"/>
    <mergeCell ref="H4:I4"/>
    <mergeCell ref="S49:S50"/>
    <mergeCell ref="N42:P42"/>
    <mergeCell ref="S43:S44"/>
    <mergeCell ref="S46:S47"/>
    <mergeCell ref="Q48:R48"/>
    <mergeCell ref="K45:K50"/>
    <mergeCell ref="N45:P45"/>
    <mergeCell ref="Q45:R45"/>
    <mergeCell ref="N48:P48"/>
    <mergeCell ref="L45:L47"/>
    <mergeCell ref="L48:L50"/>
  </mergeCells>
  <printOptions horizontalCentered="1" verticalCentered="1"/>
  <pageMargins left="0.1968503937007874" right="0.1968503937007874" top="0" bottom="0" header="0.3937007874015748" footer="0.5118110236220472"/>
  <pageSetup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inao</cp:lastModifiedBy>
  <cp:lastPrinted>2011-07-18T22:57:44Z</cp:lastPrinted>
  <dcterms:created xsi:type="dcterms:W3CDTF">1997-01-08T22:48:59Z</dcterms:created>
  <dcterms:modified xsi:type="dcterms:W3CDTF">2011-09-26T02:59:33Z</dcterms:modified>
  <cp:category/>
  <cp:version/>
  <cp:contentType/>
  <cp:contentStatus/>
</cp:coreProperties>
</file>