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95" windowHeight="8505" activeTab="1"/>
  </bookViews>
  <sheets>
    <sheet name="組合わせ" sheetId="1" r:id="rId1"/>
    <sheet name="結果" sheetId="2" r:id="rId2"/>
    <sheet name="Sheet3" sheetId="3" r:id="rId3"/>
  </sheets>
  <definedNames>
    <definedName name="_xlnm.Print_Area" localSheetId="1">'結果'!$A$2:$O$66</definedName>
    <definedName name="_xlnm.Print_Area" localSheetId="0">'組合わせ'!$A$20:$N$84</definedName>
  </definedNames>
  <calcPr fullCalcOnLoad="1"/>
</workbook>
</file>

<file path=xl/sharedStrings.xml><?xml version="1.0" encoding="utf-8"?>
<sst xmlns="http://schemas.openxmlformats.org/spreadsheetml/2006/main" count="87" uniqueCount="75">
  <si>
    <t>サッカ－競技　組合せ</t>
  </si>
  <si>
    <t>No</t>
  </si>
  <si>
    <t>学校名</t>
  </si>
  <si>
    <t>地区順位</t>
  </si>
  <si>
    <t>長井北中</t>
  </si>
  <si>
    <t>（西置賜１位）</t>
  </si>
  <si>
    <t>葉 山 中</t>
  </si>
  <si>
    <t>（北村山1位）</t>
  </si>
  <si>
    <t>三 川 中</t>
  </si>
  <si>
    <t>米沢七中</t>
  </si>
  <si>
    <t>山形十中</t>
  </si>
  <si>
    <t>酒田三中</t>
  </si>
  <si>
    <t>鶴岡二中</t>
  </si>
  <si>
    <t>鮭 川 中</t>
  </si>
  <si>
    <t>長井南中</t>
  </si>
  <si>
    <t>（西置賜２位）</t>
  </si>
  <si>
    <t>川 西 中</t>
  </si>
  <si>
    <t>（東置賜１位）</t>
  </si>
  <si>
    <t>上山北中</t>
  </si>
  <si>
    <t>天童一中</t>
  </si>
  <si>
    <t>（東村山１位）</t>
  </si>
  <si>
    <t>山形三中</t>
  </si>
  <si>
    <t>遊 佐 中</t>
  </si>
  <si>
    <t>陵 南 中</t>
  </si>
  <si>
    <t>（西村山１位）</t>
  </si>
  <si>
    <t>鶴岡一中</t>
  </si>
  <si>
    <t>Ａ２</t>
  </si>
  <si>
    <t>Ａ３</t>
  </si>
  <si>
    <t>Ａ４</t>
  </si>
  <si>
    <t>Ｂ１</t>
  </si>
  <si>
    <t>Ｂ４</t>
  </si>
  <si>
    <t>Ｂ３</t>
  </si>
  <si>
    <t>Ｂ２</t>
  </si>
  <si>
    <t>（田川２位）</t>
  </si>
  <si>
    <t>（米沢１位）</t>
  </si>
  <si>
    <t>（山形２位）</t>
  </si>
  <si>
    <t>（飽海１位）</t>
  </si>
  <si>
    <t>（田川３位）</t>
  </si>
  <si>
    <t>（最上1位）</t>
  </si>
  <si>
    <t>（上山１位）</t>
  </si>
  <si>
    <t>（山形１位）</t>
  </si>
  <si>
    <t>（飽海２位）</t>
  </si>
  <si>
    <t>（田川1位）</t>
  </si>
  <si>
    <t>PK</t>
  </si>
  <si>
    <t>10:00～11:15</t>
  </si>
  <si>
    <t>11:25～12:40</t>
  </si>
  <si>
    <t>12:50～14:05</t>
  </si>
  <si>
    <t>14:15～15:30</t>
  </si>
  <si>
    <t>Ａ１</t>
  </si>
  <si>
    <t>11:45～13:00</t>
  </si>
  <si>
    <t>　　Ａ１</t>
  </si>
  <si>
    <t>　　Ａ２</t>
  </si>
  <si>
    <t>　　B１</t>
  </si>
  <si>
    <t>　　B２</t>
  </si>
  <si>
    <t>9:00～10:15</t>
  </si>
  <si>
    <t>　　B１</t>
  </si>
  <si>
    <t>13:00～14:05</t>
  </si>
  <si>
    <t xml:space="preserve">   　　B２</t>
  </si>
  <si>
    <t>Ａ：長井北中会場</t>
  </si>
  <si>
    <t>Ｂ：東陽の里会場</t>
  </si>
  <si>
    <t>PK</t>
  </si>
  <si>
    <t>優勝</t>
  </si>
  <si>
    <t>準優勝</t>
  </si>
  <si>
    <t>鮭川村立鮭川中学校</t>
  </si>
  <si>
    <t>第３位</t>
  </si>
  <si>
    <t>三川町立三川中学校</t>
  </si>
  <si>
    <t>長井市立長井南中学校</t>
  </si>
  <si>
    <t>鶴岡市立鶴岡第一中学校</t>
  </si>
  <si>
    <t>決勝戦</t>
  </si>
  <si>
    <t>鮭川　　鶴一</t>
  </si>
  <si>
    <t>延長</t>
  </si>
  <si>
    <t>0  -  0</t>
  </si>
  <si>
    <t>0  -  0</t>
  </si>
  <si>
    <t>0  -  １</t>
  </si>
  <si>
    <t>山形県　サッカ－競技　結果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</si>
</sst>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8"/>
      <color indexed="8"/>
      <name val="ＭＳ 明朝"/>
      <family val="1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0.5"/>
      <color theme="1"/>
      <name val="ＭＳ 明朝"/>
      <family val="1"/>
    </font>
    <font>
      <sz val="10.5"/>
      <color theme="1"/>
      <name val="Cambria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thick"/>
      <top style="thick"/>
      <bottom/>
    </border>
    <border>
      <left style="thin"/>
      <right/>
      <top/>
      <bottom/>
    </border>
    <border>
      <left style="thick"/>
      <right/>
      <top/>
      <bottom style="thick"/>
    </border>
    <border>
      <left/>
      <right style="dotted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dotted"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/>
    </border>
    <border>
      <left style="dotted"/>
      <right style="thin"/>
      <top style="thick"/>
      <bottom/>
    </border>
    <border>
      <left style="dotted"/>
      <right/>
      <top/>
      <bottom/>
    </border>
    <border>
      <left style="dotted"/>
      <right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56" fontId="44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20" fontId="44" fillId="0" borderId="0" xfId="0" applyNumberFormat="1" applyFont="1" applyAlignment="1">
      <alignment horizontal="justify" vertical="center" wrapText="1"/>
    </xf>
    <xf numFmtId="0" fontId="0" fillId="0" borderId="10" xfId="0" applyBorder="1" applyAlignment="1">
      <alignment vertical="top" wrapText="1"/>
    </xf>
    <xf numFmtId="20" fontId="44" fillId="0" borderId="10" xfId="0" applyNumberFormat="1" applyFont="1" applyBorder="1" applyAlignment="1">
      <alignment horizontal="justify" vertical="center" wrapText="1"/>
    </xf>
    <xf numFmtId="56" fontId="43" fillId="0" borderId="0" xfId="0" applyNumberFormat="1" applyFont="1" applyAlignment="1">
      <alignment horizontal="justify" vertical="center" wrapText="1"/>
    </xf>
    <xf numFmtId="56" fontId="44" fillId="0" borderId="0" xfId="0" applyNumberFormat="1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20" fontId="44" fillId="0" borderId="0" xfId="0" applyNumberFormat="1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9" borderId="11" xfId="0" applyFill="1" applyBorder="1" applyAlignment="1">
      <alignment vertical="center"/>
    </xf>
    <xf numFmtId="0" fontId="44" fillId="9" borderId="11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44" fillId="34" borderId="0" xfId="0" applyFont="1" applyFill="1" applyBorder="1" applyAlignment="1">
      <alignment vertical="center" wrapText="1"/>
    </xf>
    <xf numFmtId="0" fontId="44" fillId="0" borderId="0" xfId="0" applyFont="1" applyAlignment="1">
      <alignment horizontal="distributed" vertical="center" wrapText="1"/>
    </xf>
    <xf numFmtId="0" fontId="0" fillId="34" borderId="0" xfId="0" applyFill="1" applyBorder="1" applyAlignment="1">
      <alignment horizontal="center" vertical="center"/>
    </xf>
    <xf numFmtId="0" fontId="44" fillId="0" borderId="12" xfId="0" applyFont="1" applyBorder="1" applyAlignment="1">
      <alignment horizontal="distributed" vertical="center" wrapText="1"/>
    </xf>
    <xf numFmtId="0" fontId="44" fillId="0" borderId="13" xfId="0" applyFont="1" applyBorder="1" applyAlignment="1">
      <alignment horizontal="distributed" vertical="center" wrapText="1"/>
    </xf>
    <xf numFmtId="0" fontId="44" fillId="0" borderId="14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distributed" vertical="center" wrapText="1"/>
    </xf>
    <xf numFmtId="56" fontId="44" fillId="0" borderId="0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distributed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56" fontId="43" fillId="0" borderId="0" xfId="0" applyNumberFormat="1" applyFont="1" applyAlignment="1">
      <alignment horizontal="center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justify" vertical="center" wrapText="1"/>
    </xf>
    <xf numFmtId="20" fontId="44" fillId="0" borderId="21" xfId="0" applyNumberFormat="1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3" fillId="0" borderId="0" xfId="0" applyFont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0" fontId="44" fillId="0" borderId="14" xfId="0" applyNumberFormat="1" applyFont="1" applyBorder="1" applyAlignment="1">
      <alignment horizontal="justify" vertical="center" wrapText="1"/>
    </xf>
    <xf numFmtId="0" fontId="43" fillId="0" borderId="16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9" borderId="11" xfId="0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distributed" vertical="center" wrapText="1"/>
    </xf>
    <xf numFmtId="0" fontId="44" fillId="0" borderId="24" xfId="0" applyFont="1" applyBorder="1" applyAlignment="1">
      <alignment horizontal="justify" vertical="center" wrapText="1"/>
    </xf>
    <xf numFmtId="0" fontId="44" fillId="0" borderId="25" xfId="0" applyFont="1" applyBorder="1" applyAlignment="1">
      <alignment horizontal="justify" vertical="center" wrapText="1"/>
    </xf>
    <xf numFmtId="0" fontId="44" fillId="0" borderId="26" xfId="0" applyFont="1" applyBorder="1" applyAlignment="1">
      <alignment horizontal="justify" vertical="center" wrapText="1"/>
    </xf>
    <xf numFmtId="0" fontId="44" fillId="0" borderId="27" xfId="0" applyFont="1" applyBorder="1" applyAlignment="1">
      <alignment horizontal="justify" vertical="center" wrapText="1"/>
    </xf>
    <xf numFmtId="0" fontId="44" fillId="0" borderId="28" xfId="0" applyFont="1" applyBorder="1" applyAlignment="1">
      <alignment horizontal="distributed" vertical="center" wrapText="1"/>
    </xf>
    <xf numFmtId="0" fontId="44" fillId="0" borderId="29" xfId="0" applyFont="1" applyBorder="1" applyAlignment="1">
      <alignment horizontal="justify" vertical="center" wrapText="1"/>
    </xf>
    <xf numFmtId="0" fontId="44" fillId="0" borderId="30" xfId="0" applyFont="1" applyBorder="1" applyAlignment="1">
      <alignment horizontal="justify" vertical="center" wrapText="1"/>
    </xf>
    <xf numFmtId="0" fontId="44" fillId="0" borderId="31" xfId="0" applyFont="1" applyBorder="1" applyAlignment="1">
      <alignment horizontal="justify" vertical="center" wrapText="1"/>
    </xf>
    <xf numFmtId="0" fontId="44" fillId="0" borderId="32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33" xfId="0" applyFont="1" applyBorder="1" applyAlignment="1">
      <alignment horizontal="justify" vertical="center" wrapText="1"/>
    </xf>
    <xf numFmtId="0" fontId="44" fillId="0" borderId="33" xfId="0" applyFont="1" applyBorder="1" applyAlignment="1">
      <alignment vertical="center" wrapText="1"/>
    </xf>
    <xf numFmtId="0" fontId="44" fillId="0" borderId="3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9" fontId="44" fillId="0" borderId="29" xfId="0" applyNumberFormat="1" applyFont="1" applyBorder="1" applyAlignment="1">
      <alignment horizontal="justify" vertical="center" wrapText="1"/>
    </xf>
    <xf numFmtId="9" fontId="43" fillId="0" borderId="33" xfId="0" applyNumberFormat="1" applyFont="1" applyBorder="1" applyAlignment="1">
      <alignment horizontal="justify" vertical="center" wrapText="1"/>
    </xf>
    <xf numFmtId="9" fontId="43" fillId="0" borderId="33" xfId="0" applyNumberFormat="1" applyFont="1" applyBorder="1" applyAlignment="1">
      <alignment vertical="center" wrapText="1"/>
    </xf>
    <xf numFmtId="176" fontId="43" fillId="0" borderId="33" xfId="0" applyNumberFormat="1" applyFont="1" applyBorder="1" applyAlignment="1">
      <alignment horizontal="justify" vertical="center" wrapText="1"/>
    </xf>
    <xf numFmtId="0" fontId="44" fillId="0" borderId="35" xfId="0" applyFont="1" applyBorder="1" applyAlignment="1">
      <alignment horizontal="justify" vertical="center" wrapText="1"/>
    </xf>
    <xf numFmtId="0" fontId="44" fillId="0" borderId="36" xfId="0" applyFont="1" applyBorder="1" applyAlignment="1">
      <alignment horizontal="justify" vertical="center" wrapText="1"/>
    </xf>
    <xf numFmtId="20" fontId="44" fillId="0" borderId="33" xfId="0" applyNumberFormat="1" applyFont="1" applyBorder="1" applyAlignment="1">
      <alignment horizontal="justify" vertical="center" wrapText="1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43" fillId="0" borderId="29" xfId="0" applyFont="1" applyBorder="1" applyAlignment="1">
      <alignment vertical="center" wrapText="1"/>
    </xf>
    <xf numFmtId="0" fontId="43" fillId="0" borderId="33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176" fontId="44" fillId="0" borderId="33" xfId="0" applyNumberFormat="1" applyFont="1" applyBorder="1" applyAlignment="1">
      <alignment horizontal="justify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distributed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49">
      <selection activeCell="G15" sqref="G15"/>
    </sheetView>
  </sheetViews>
  <sheetFormatPr defaultColWidth="9.140625" defaultRowHeight="15"/>
  <cols>
    <col min="1" max="1" width="4.57421875" style="1" customWidth="1"/>
    <col min="2" max="2" width="12.57421875" style="0" customWidth="1"/>
    <col min="3" max="3" width="14.140625" style="0" bestFit="1" customWidth="1"/>
    <col min="4" max="4" width="13.57421875" style="0" customWidth="1"/>
    <col min="5" max="6" width="2.57421875" style="0" customWidth="1"/>
    <col min="7" max="7" width="13.57421875" style="0" customWidth="1"/>
    <col min="8" max="9" width="2.57421875" style="0" customWidth="1"/>
    <col min="10" max="10" width="13.57421875" style="0" customWidth="1"/>
    <col min="11" max="14" width="2.57421875" style="0" customWidth="1"/>
    <col min="15" max="15" width="8.28125" style="0" customWidth="1"/>
    <col min="18" max="18" width="19.00390625" style="0" customWidth="1"/>
  </cols>
  <sheetData>
    <row r="1" spans="1:4" ht="13.5">
      <c r="A1" s="18" t="s">
        <v>1</v>
      </c>
      <c r="B1" s="18" t="s">
        <v>2</v>
      </c>
      <c r="C1" s="18" t="s">
        <v>3</v>
      </c>
      <c r="D1" s="24"/>
    </row>
    <row r="2" spans="1:4" ht="13.5">
      <c r="A2" s="55">
        <v>1</v>
      </c>
      <c r="B2" s="20" t="s">
        <v>4</v>
      </c>
      <c r="C2" s="19" t="s">
        <v>5</v>
      </c>
      <c r="D2" s="21"/>
    </row>
    <row r="3" spans="1:4" ht="13.5">
      <c r="A3" s="55">
        <v>2</v>
      </c>
      <c r="B3" s="20" t="s">
        <v>6</v>
      </c>
      <c r="C3" s="19" t="s">
        <v>7</v>
      </c>
      <c r="D3" s="21"/>
    </row>
    <row r="4" spans="1:4" ht="13.5">
      <c r="A4" s="55">
        <v>3</v>
      </c>
      <c r="B4" s="20" t="s">
        <v>8</v>
      </c>
      <c r="C4" s="19" t="s">
        <v>33</v>
      </c>
      <c r="D4" s="21"/>
    </row>
    <row r="5" spans="1:4" ht="13.5">
      <c r="A5" s="55">
        <v>4</v>
      </c>
      <c r="B5" s="20" t="s">
        <v>9</v>
      </c>
      <c r="C5" s="19" t="s">
        <v>34</v>
      </c>
      <c r="D5" s="21"/>
    </row>
    <row r="6" spans="1:4" ht="13.5">
      <c r="A6" s="55">
        <v>5</v>
      </c>
      <c r="B6" s="20" t="s">
        <v>10</v>
      </c>
      <c r="C6" s="19" t="s">
        <v>35</v>
      </c>
      <c r="D6" s="21"/>
    </row>
    <row r="7" spans="1:4" ht="13.5">
      <c r="A7" s="55">
        <v>6</v>
      </c>
      <c r="B7" s="20" t="s">
        <v>11</v>
      </c>
      <c r="C7" s="19" t="s">
        <v>36</v>
      </c>
      <c r="D7" s="21"/>
    </row>
    <row r="8" spans="1:4" ht="13.5">
      <c r="A8" s="55">
        <v>7</v>
      </c>
      <c r="B8" s="20" t="s">
        <v>12</v>
      </c>
      <c r="C8" s="19" t="s">
        <v>37</v>
      </c>
      <c r="D8" s="21"/>
    </row>
    <row r="9" spans="1:4" ht="13.5">
      <c r="A9" s="55">
        <v>8</v>
      </c>
      <c r="B9" s="20" t="s">
        <v>13</v>
      </c>
      <c r="C9" s="19" t="s">
        <v>38</v>
      </c>
      <c r="D9" s="21"/>
    </row>
    <row r="10" spans="1:4" ht="13.5">
      <c r="A10" s="55">
        <v>9</v>
      </c>
      <c r="B10" s="20" t="s">
        <v>14</v>
      </c>
      <c r="C10" s="19" t="s">
        <v>15</v>
      </c>
      <c r="D10" s="21"/>
    </row>
    <row r="11" spans="1:4" ht="13.5">
      <c r="A11" s="55">
        <v>10</v>
      </c>
      <c r="B11" s="20" t="s">
        <v>16</v>
      </c>
      <c r="C11" s="19" t="s">
        <v>17</v>
      </c>
      <c r="D11" s="21"/>
    </row>
    <row r="12" spans="1:4" ht="13.5">
      <c r="A12" s="55">
        <v>11</v>
      </c>
      <c r="B12" s="20" t="s">
        <v>18</v>
      </c>
      <c r="C12" s="19" t="s">
        <v>39</v>
      </c>
      <c r="D12" s="21"/>
    </row>
    <row r="13" spans="1:4" ht="13.5">
      <c r="A13" s="55">
        <v>12</v>
      </c>
      <c r="B13" s="20" t="s">
        <v>19</v>
      </c>
      <c r="C13" s="19" t="s">
        <v>20</v>
      </c>
      <c r="D13" s="21"/>
    </row>
    <row r="14" spans="1:4" ht="13.5">
      <c r="A14" s="55">
        <v>13</v>
      </c>
      <c r="B14" s="20" t="s">
        <v>21</v>
      </c>
      <c r="C14" s="19" t="s">
        <v>40</v>
      </c>
      <c r="D14" s="21"/>
    </row>
    <row r="15" spans="1:4" ht="13.5">
      <c r="A15" s="55">
        <v>14</v>
      </c>
      <c r="B15" s="20" t="s">
        <v>22</v>
      </c>
      <c r="C15" s="19" t="s">
        <v>41</v>
      </c>
      <c r="D15" s="21"/>
    </row>
    <row r="16" spans="1:4" ht="13.5">
      <c r="A16" s="55">
        <v>15</v>
      </c>
      <c r="B16" s="20" t="s">
        <v>23</v>
      </c>
      <c r="C16" s="19" t="s">
        <v>24</v>
      </c>
      <c r="D16" s="21"/>
    </row>
    <row r="17" spans="1:4" ht="13.5">
      <c r="A17" s="55">
        <v>16</v>
      </c>
      <c r="B17" s="20" t="s">
        <v>25</v>
      </c>
      <c r="C17" s="19" t="s">
        <v>42</v>
      </c>
      <c r="D17" s="21"/>
    </row>
    <row r="18" spans="1:4" ht="13.5">
      <c r="A18" s="24"/>
      <c r="B18" s="22"/>
      <c r="C18" s="21"/>
      <c r="D18" s="21"/>
    </row>
    <row r="19" spans="1:4" ht="13.5">
      <c r="A19" s="24"/>
      <c r="B19" s="22"/>
      <c r="C19" s="21"/>
      <c r="D19" s="21"/>
    </row>
    <row r="20" spans="2:11" ht="21">
      <c r="B20" s="100" t="s">
        <v>0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3" ht="13.5">
      <c r="A21" s="17"/>
      <c r="B21" s="3"/>
      <c r="C21" s="3"/>
      <c r="D21" s="29">
        <v>40747</v>
      </c>
      <c r="E21" s="3"/>
      <c r="F21" s="6"/>
      <c r="G21" s="29">
        <v>40748</v>
      </c>
      <c r="H21" s="11"/>
      <c r="I21" s="43"/>
      <c r="J21" s="44">
        <v>40749</v>
      </c>
      <c r="L21" s="10"/>
      <c r="M21" s="49"/>
    </row>
    <row r="22" spans="1:13" ht="13.5">
      <c r="A22" s="94">
        <v>1</v>
      </c>
      <c r="B22" s="95" t="str">
        <f>B2</f>
        <v>長井北中</v>
      </c>
      <c r="C22" s="95" t="str">
        <f>C2</f>
        <v>（西置賜１位）</v>
      </c>
      <c r="D22" s="23"/>
      <c r="E22" s="3"/>
      <c r="F22" s="6"/>
      <c r="G22" s="11"/>
      <c r="H22" s="11"/>
      <c r="I22" s="5"/>
      <c r="J22" s="11"/>
      <c r="K22" s="10"/>
      <c r="L22" s="10"/>
      <c r="M22" s="49"/>
    </row>
    <row r="23" spans="1:18" ht="13.5">
      <c r="A23" s="94"/>
      <c r="B23" s="95"/>
      <c r="C23" s="95"/>
      <c r="D23" s="26"/>
      <c r="E23" s="3"/>
      <c r="F23" s="6"/>
      <c r="G23" s="12"/>
      <c r="H23" s="12"/>
      <c r="I23" s="6"/>
      <c r="J23" s="98" t="s">
        <v>58</v>
      </c>
      <c r="K23" s="99"/>
      <c r="L23" s="99"/>
      <c r="M23" s="49"/>
      <c r="R23" s="3"/>
    </row>
    <row r="24" spans="1:18" ht="13.5">
      <c r="A24" s="17"/>
      <c r="C24" s="92" t="s">
        <v>48</v>
      </c>
      <c r="D24" s="93" t="s">
        <v>44</v>
      </c>
      <c r="E24" s="3"/>
      <c r="F24" s="6"/>
      <c r="G24" s="12"/>
      <c r="H24" s="12"/>
      <c r="I24" s="6"/>
      <c r="J24" s="98" t="s">
        <v>59</v>
      </c>
      <c r="K24" s="99"/>
      <c r="L24" s="99"/>
      <c r="M24" s="49"/>
      <c r="R24" s="3"/>
    </row>
    <row r="25" spans="3:18" ht="13.5">
      <c r="C25" s="92"/>
      <c r="D25" s="93"/>
      <c r="E25" s="30"/>
      <c r="F25" s="40"/>
      <c r="G25" s="32"/>
      <c r="H25" s="16"/>
      <c r="I25" s="6"/>
      <c r="J25" s="98"/>
      <c r="K25" s="99"/>
      <c r="L25" s="99"/>
      <c r="M25" s="49"/>
      <c r="R25" s="3"/>
    </row>
    <row r="26" spans="1:18" ht="13.5">
      <c r="A26" s="94">
        <v>2</v>
      </c>
      <c r="B26" s="95" t="str">
        <f>B3</f>
        <v>葉 山 中</v>
      </c>
      <c r="C26" s="95" t="str">
        <f>C3</f>
        <v>（北村山1位）</v>
      </c>
      <c r="D26" s="28"/>
      <c r="E26" s="12"/>
      <c r="F26" s="41"/>
      <c r="G26" s="27"/>
      <c r="H26" s="12"/>
      <c r="I26" s="6"/>
      <c r="J26" s="12"/>
      <c r="M26" s="49"/>
      <c r="R26" s="3"/>
    </row>
    <row r="27" spans="1:13" ht="13.5">
      <c r="A27" s="94"/>
      <c r="B27" s="95"/>
      <c r="C27" s="95"/>
      <c r="D27" s="25"/>
      <c r="E27" s="12"/>
      <c r="F27" s="6"/>
      <c r="G27" s="39" t="s">
        <v>50</v>
      </c>
      <c r="H27" s="15"/>
      <c r="I27" s="8"/>
      <c r="J27" s="13"/>
      <c r="K27" s="3"/>
      <c r="L27" s="3"/>
      <c r="M27" s="49"/>
    </row>
    <row r="28" spans="1:13" ht="13.5">
      <c r="A28" s="17"/>
      <c r="B28" s="23"/>
      <c r="C28" s="23"/>
      <c r="D28" s="38"/>
      <c r="E28" s="12"/>
      <c r="F28" s="6"/>
      <c r="G28" s="93" t="s">
        <v>44</v>
      </c>
      <c r="H28" s="15"/>
      <c r="I28" s="8"/>
      <c r="J28" s="13"/>
      <c r="K28" s="3"/>
      <c r="L28" s="3"/>
      <c r="M28" s="49"/>
    </row>
    <row r="29" spans="1:13" ht="13.5">
      <c r="A29" s="17"/>
      <c r="B29" s="3"/>
      <c r="C29" s="3"/>
      <c r="D29" s="3"/>
      <c r="E29" s="12"/>
      <c r="F29" s="6"/>
      <c r="G29" s="93"/>
      <c r="H29" s="30"/>
      <c r="I29" s="40"/>
      <c r="J29" s="45"/>
      <c r="K29" s="3"/>
      <c r="L29" s="3"/>
      <c r="M29" s="49"/>
    </row>
    <row r="30" spans="1:13" ht="13.5">
      <c r="A30" s="94">
        <v>3</v>
      </c>
      <c r="B30" s="95" t="str">
        <f>B4</f>
        <v>三 川 中</v>
      </c>
      <c r="C30" s="95" t="str">
        <f>C4</f>
        <v>（田川２位）</v>
      </c>
      <c r="D30" s="23"/>
      <c r="E30" s="12"/>
      <c r="F30" s="6"/>
      <c r="G30" s="27"/>
      <c r="H30" s="12"/>
      <c r="I30" s="6"/>
      <c r="J30" s="46"/>
      <c r="K30" s="3"/>
      <c r="L30" s="3"/>
      <c r="M30" s="49"/>
    </row>
    <row r="31" spans="1:13" ht="13.5">
      <c r="A31" s="94"/>
      <c r="B31" s="95"/>
      <c r="C31" s="95"/>
      <c r="D31" s="26"/>
      <c r="E31" s="12"/>
      <c r="F31" s="6"/>
      <c r="G31" s="27"/>
      <c r="H31" s="12"/>
      <c r="I31" s="6"/>
      <c r="J31" s="46"/>
      <c r="K31" s="3"/>
      <c r="L31" s="3"/>
      <c r="M31" s="49"/>
    </row>
    <row r="32" spans="1:13" ht="13.5">
      <c r="A32" s="17"/>
      <c r="C32" s="92" t="s">
        <v>26</v>
      </c>
      <c r="D32" s="93" t="s">
        <v>45</v>
      </c>
      <c r="E32" s="34"/>
      <c r="F32" s="42"/>
      <c r="G32" s="35"/>
      <c r="H32" s="12"/>
      <c r="I32" s="6"/>
      <c r="J32" s="46"/>
      <c r="K32" s="3"/>
      <c r="L32" s="3"/>
      <c r="M32" s="49"/>
    </row>
    <row r="33" spans="1:13" ht="13.5">
      <c r="A33" s="17"/>
      <c r="C33" s="92"/>
      <c r="D33" s="93"/>
      <c r="E33" s="30"/>
      <c r="F33" s="40"/>
      <c r="G33" s="31"/>
      <c r="H33" s="12"/>
      <c r="I33" s="9"/>
      <c r="J33" s="47"/>
      <c r="K33" s="3"/>
      <c r="L33" s="3"/>
      <c r="M33" s="49"/>
    </row>
    <row r="34" spans="1:13" ht="13.5">
      <c r="A34" s="94">
        <v>4</v>
      </c>
      <c r="B34" s="95" t="str">
        <f>B5</f>
        <v>米沢七中</v>
      </c>
      <c r="C34" s="95" t="str">
        <f>C5</f>
        <v>（米沢１位）</v>
      </c>
      <c r="D34" s="28"/>
      <c r="E34" s="3"/>
      <c r="F34" s="6"/>
      <c r="G34" s="12"/>
      <c r="H34" s="12"/>
      <c r="I34" s="6"/>
      <c r="J34" s="39" t="s">
        <v>50</v>
      </c>
      <c r="K34" s="4"/>
      <c r="L34" s="4"/>
      <c r="M34" s="49"/>
    </row>
    <row r="35" spans="1:13" ht="13.5">
      <c r="A35" s="94"/>
      <c r="B35" s="95"/>
      <c r="C35" s="95"/>
      <c r="D35" s="25"/>
      <c r="E35" s="3"/>
      <c r="F35" s="6"/>
      <c r="G35" s="12"/>
      <c r="H35" s="12"/>
      <c r="I35" s="6"/>
      <c r="J35" s="93" t="s">
        <v>54</v>
      </c>
      <c r="K35" s="4"/>
      <c r="L35" s="4"/>
      <c r="M35" s="49"/>
    </row>
    <row r="36" spans="1:13" ht="13.5">
      <c r="A36" s="17"/>
      <c r="B36" s="23"/>
      <c r="C36" s="23"/>
      <c r="D36" s="38"/>
      <c r="E36" s="3"/>
      <c r="F36" s="6"/>
      <c r="G36" s="12"/>
      <c r="H36" s="12"/>
      <c r="I36" s="6"/>
      <c r="J36" s="93"/>
      <c r="K36" s="4"/>
      <c r="L36" s="4"/>
      <c r="M36" s="49"/>
    </row>
    <row r="37" spans="1:13" ht="13.5">
      <c r="A37" s="17"/>
      <c r="B37" s="3"/>
      <c r="C37" s="3"/>
      <c r="D37" s="3"/>
      <c r="E37" s="3"/>
      <c r="F37" s="6"/>
      <c r="G37" s="15"/>
      <c r="H37" s="15"/>
      <c r="I37" s="6"/>
      <c r="J37" s="46"/>
      <c r="K37" s="30"/>
      <c r="L37" s="32"/>
      <c r="M37" s="49"/>
    </row>
    <row r="38" spans="1:13" ht="13.5">
      <c r="A38" s="94">
        <v>5</v>
      </c>
      <c r="B38" s="95" t="str">
        <f>B6</f>
        <v>山形十中</v>
      </c>
      <c r="C38" s="95" t="str">
        <f>C6</f>
        <v>（山形２位）</v>
      </c>
      <c r="D38" s="23"/>
      <c r="E38" s="3"/>
      <c r="F38" s="6"/>
      <c r="G38" s="12"/>
      <c r="H38" s="12"/>
      <c r="I38" s="6"/>
      <c r="J38" s="46"/>
      <c r="K38" s="12"/>
      <c r="L38" s="27"/>
      <c r="M38" s="49"/>
    </row>
    <row r="39" spans="1:13" ht="13.5">
      <c r="A39" s="94"/>
      <c r="B39" s="95"/>
      <c r="C39" s="95"/>
      <c r="D39" s="26"/>
      <c r="E39" s="3"/>
      <c r="F39" s="6"/>
      <c r="G39" s="12"/>
      <c r="H39" s="12"/>
      <c r="I39" s="6"/>
      <c r="J39" s="46"/>
      <c r="K39" s="12"/>
      <c r="L39" s="27"/>
      <c r="M39" s="49"/>
    </row>
    <row r="40" spans="1:13" ht="13.5">
      <c r="A40" s="17"/>
      <c r="C40" s="92" t="s">
        <v>27</v>
      </c>
      <c r="D40" s="93" t="s">
        <v>46</v>
      </c>
      <c r="E40" s="3"/>
      <c r="F40" s="6"/>
      <c r="G40" s="12"/>
      <c r="H40" s="12"/>
      <c r="I40" s="6"/>
      <c r="J40" s="46"/>
      <c r="K40" s="12"/>
      <c r="L40" s="27"/>
      <c r="M40" s="49"/>
    </row>
    <row r="41" spans="1:13" ht="13.5">
      <c r="A41" s="17"/>
      <c r="C41" s="92"/>
      <c r="D41" s="93"/>
      <c r="E41" s="30"/>
      <c r="F41" s="40"/>
      <c r="G41" s="32"/>
      <c r="H41" s="12"/>
      <c r="I41" s="6"/>
      <c r="J41" s="46"/>
      <c r="K41" s="14"/>
      <c r="L41" s="52"/>
      <c r="M41" s="49"/>
    </row>
    <row r="42" spans="1:13" ht="13.5">
      <c r="A42" s="94">
        <v>6</v>
      </c>
      <c r="B42" s="95" t="str">
        <f>B7</f>
        <v>酒田三中</v>
      </c>
      <c r="C42" s="95" t="str">
        <f>C7</f>
        <v>（飽海１位）</v>
      </c>
      <c r="D42" s="28"/>
      <c r="E42" s="3"/>
      <c r="F42" s="6"/>
      <c r="G42" s="27"/>
      <c r="H42" s="12"/>
      <c r="I42" s="6"/>
      <c r="J42" s="46"/>
      <c r="K42" s="12"/>
      <c r="L42" s="27"/>
      <c r="M42" s="49"/>
    </row>
    <row r="43" spans="1:13" ht="13.5">
      <c r="A43" s="94"/>
      <c r="B43" s="95"/>
      <c r="C43" s="95"/>
      <c r="D43" s="25"/>
      <c r="E43" s="3"/>
      <c r="F43" s="6"/>
      <c r="G43" s="39" t="s">
        <v>51</v>
      </c>
      <c r="H43" s="12"/>
      <c r="I43" s="6"/>
      <c r="J43" s="46"/>
      <c r="K43" s="12"/>
      <c r="L43" s="27"/>
      <c r="M43" s="49"/>
    </row>
    <row r="44" spans="1:13" ht="13.5">
      <c r="A44" s="17"/>
      <c r="B44" s="23"/>
      <c r="C44" s="23"/>
      <c r="D44" s="38"/>
      <c r="E44" s="3"/>
      <c r="F44" s="6"/>
      <c r="G44" s="93" t="s">
        <v>49</v>
      </c>
      <c r="H44" s="12"/>
      <c r="I44" s="6"/>
      <c r="J44" s="48"/>
      <c r="K44" s="12"/>
      <c r="L44" s="27"/>
      <c r="M44" s="49"/>
    </row>
    <row r="45" spans="1:13" ht="13.5">
      <c r="A45" s="17"/>
      <c r="B45" s="3"/>
      <c r="C45" s="3"/>
      <c r="D45" s="3"/>
      <c r="E45" s="3"/>
      <c r="F45" s="6"/>
      <c r="G45" s="93"/>
      <c r="H45" s="30"/>
      <c r="I45" s="40"/>
      <c r="J45" s="31"/>
      <c r="K45" s="12"/>
      <c r="L45" s="27"/>
      <c r="M45" s="49"/>
    </row>
    <row r="46" spans="1:13" ht="13.5">
      <c r="A46" s="94">
        <v>7</v>
      </c>
      <c r="B46" s="95" t="str">
        <f>B8</f>
        <v>鶴岡二中</v>
      </c>
      <c r="C46" s="95" t="str">
        <f>C8</f>
        <v>（田川３位）</v>
      </c>
      <c r="D46" s="23"/>
      <c r="E46" s="3"/>
      <c r="F46" s="6"/>
      <c r="G46" s="33"/>
      <c r="H46" s="15"/>
      <c r="I46" s="6"/>
      <c r="J46" s="12"/>
      <c r="K46" s="12"/>
      <c r="L46" s="27"/>
      <c r="M46" s="49"/>
    </row>
    <row r="47" spans="1:13" ht="13.5">
      <c r="A47" s="94"/>
      <c r="B47" s="95"/>
      <c r="C47" s="95"/>
      <c r="D47" s="26"/>
      <c r="E47" s="3"/>
      <c r="F47" s="6"/>
      <c r="G47" s="33"/>
      <c r="H47" s="15"/>
      <c r="I47" s="6"/>
      <c r="J47" s="12"/>
      <c r="K47" s="12"/>
      <c r="L47" s="27"/>
      <c r="M47" s="49"/>
    </row>
    <row r="48" spans="1:13" ht="13.5">
      <c r="A48" s="17"/>
      <c r="C48" s="92" t="s">
        <v>28</v>
      </c>
      <c r="D48" s="93" t="s">
        <v>47</v>
      </c>
      <c r="E48" s="3"/>
      <c r="F48" s="6"/>
      <c r="G48" s="36"/>
      <c r="H48" s="15"/>
      <c r="I48" s="6"/>
      <c r="J48" s="12"/>
      <c r="K48" s="12"/>
      <c r="L48" s="27"/>
      <c r="M48" s="49"/>
    </row>
    <row r="49" spans="1:13" ht="13.5">
      <c r="A49" s="17"/>
      <c r="C49" s="92"/>
      <c r="D49" s="93"/>
      <c r="E49" s="30"/>
      <c r="F49" s="40"/>
      <c r="G49" s="31"/>
      <c r="H49" s="12"/>
      <c r="I49" s="9"/>
      <c r="J49" s="14"/>
      <c r="K49" s="12"/>
      <c r="L49" s="27"/>
      <c r="M49" s="49"/>
    </row>
    <row r="50" spans="1:13" ht="13.5">
      <c r="A50" s="94">
        <v>8</v>
      </c>
      <c r="B50" s="95" t="str">
        <f>B9</f>
        <v>鮭 川 中</v>
      </c>
      <c r="C50" s="95" t="str">
        <f>C9</f>
        <v>（最上1位）</v>
      </c>
      <c r="D50" s="28"/>
      <c r="E50" s="3"/>
      <c r="F50" s="6"/>
      <c r="G50" s="12"/>
      <c r="H50" s="12"/>
      <c r="I50" s="6"/>
      <c r="J50" s="12"/>
      <c r="K50" s="12"/>
      <c r="L50" s="27"/>
      <c r="M50" s="49"/>
    </row>
    <row r="51" spans="1:13" ht="13.5">
      <c r="A51" s="94"/>
      <c r="B51" s="95"/>
      <c r="C51" s="95"/>
      <c r="D51" s="25"/>
      <c r="E51" s="3"/>
      <c r="F51" s="6"/>
      <c r="G51" s="12"/>
      <c r="H51" s="12"/>
      <c r="I51" s="6"/>
      <c r="J51" s="96" t="s">
        <v>57</v>
      </c>
      <c r="K51" s="97"/>
      <c r="L51" s="27"/>
      <c r="M51" s="49"/>
    </row>
    <row r="52" spans="1:13" ht="13.5">
      <c r="A52" s="17"/>
      <c r="B52" s="23"/>
      <c r="C52" s="23"/>
      <c r="D52" s="38"/>
      <c r="E52" s="3"/>
      <c r="F52" s="6"/>
      <c r="G52" s="12"/>
      <c r="H52" s="12"/>
      <c r="I52" s="6"/>
      <c r="J52" s="98" t="s">
        <v>56</v>
      </c>
      <c r="K52" s="99"/>
      <c r="L52" s="27"/>
      <c r="M52" s="49"/>
    </row>
    <row r="53" spans="1:13" ht="13.5">
      <c r="A53" s="17"/>
      <c r="B53" s="3"/>
      <c r="C53" s="3"/>
      <c r="D53" s="3"/>
      <c r="E53" s="3"/>
      <c r="F53" s="6"/>
      <c r="G53" s="12"/>
      <c r="H53" s="12"/>
      <c r="I53" s="6"/>
      <c r="J53" s="98"/>
      <c r="K53" s="99"/>
      <c r="L53" s="27"/>
      <c r="M53" s="53"/>
    </row>
    <row r="54" spans="1:13" ht="13.5">
      <c r="A54" s="94">
        <v>9</v>
      </c>
      <c r="B54" s="95" t="str">
        <f>B10</f>
        <v>長井南中</v>
      </c>
      <c r="C54" s="95" t="str">
        <f>C10</f>
        <v>（西置賜２位）</v>
      </c>
      <c r="D54" s="23"/>
      <c r="E54" s="3"/>
      <c r="F54" s="6"/>
      <c r="G54" s="12"/>
      <c r="H54" s="12"/>
      <c r="I54" s="6"/>
      <c r="J54" s="12"/>
      <c r="K54" s="12"/>
      <c r="L54" s="27"/>
      <c r="M54" s="49"/>
    </row>
    <row r="55" spans="1:13" ht="13.5">
      <c r="A55" s="94"/>
      <c r="B55" s="95"/>
      <c r="C55" s="95"/>
      <c r="D55" s="26"/>
      <c r="E55" s="3"/>
      <c r="F55" s="6"/>
      <c r="G55" s="12"/>
      <c r="H55" s="12"/>
      <c r="I55" s="6"/>
      <c r="J55" s="12"/>
      <c r="K55" s="12"/>
      <c r="L55" s="27"/>
      <c r="M55" s="49"/>
    </row>
    <row r="56" spans="1:13" ht="13.5">
      <c r="A56" s="17"/>
      <c r="C56" s="92" t="s">
        <v>29</v>
      </c>
      <c r="D56" s="93" t="s">
        <v>44</v>
      </c>
      <c r="E56" s="3"/>
      <c r="F56" s="6"/>
      <c r="G56" s="12"/>
      <c r="H56" s="12"/>
      <c r="I56" s="6"/>
      <c r="J56" s="12"/>
      <c r="K56" s="12"/>
      <c r="L56" s="27"/>
      <c r="M56" s="49"/>
    </row>
    <row r="57" spans="1:13" ht="13.5">
      <c r="A57" s="17"/>
      <c r="C57" s="92"/>
      <c r="D57" s="93"/>
      <c r="E57" s="30"/>
      <c r="F57" s="40"/>
      <c r="G57" s="37"/>
      <c r="H57" s="15"/>
      <c r="I57" s="6"/>
      <c r="J57" s="12"/>
      <c r="K57" s="14"/>
      <c r="L57" s="52"/>
      <c r="M57" s="49"/>
    </row>
    <row r="58" spans="1:13" ht="13.5">
      <c r="A58" s="94">
        <v>10</v>
      </c>
      <c r="B58" s="95" t="str">
        <f>B11</f>
        <v>川 西 中</v>
      </c>
      <c r="C58" s="95" t="str">
        <f>C11</f>
        <v>（東置賜１位）</v>
      </c>
      <c r="D58" s="28"/>
      <c r="E58" s="3"/>
      <c r="F58" s="6"/>
      <c r="G58" s="27"/>
      <c r="H58" s="12"/>
      <c r="I58" s="6"/>
      <c r="J58" s="12"/>
      <c r="K58" s="12"/>
      <c r="L58" s="27"/>
      <c r="M58" s="49"/>
    </row>
    <row r="59" spans="1:13" ht="13.5">
      <c r="A59" s="94"/>
      <c r="B59" s="95"/>
      <c r="C59" s="95"/>
      <c r="D59" s="25"/>
      <c r="E59" s="3"/>
      <c r="F59" s="6"/>
      <c r="G59" s="39" t="s">
        <v>52</v>
      </c>
      <c r="H59" s="12"/>
      <c r="I59" s="6"/>
      <c r="J59" s="12"/>
      <c r="K59" s="12"/>
      <c r="L59" s="27"/>
      <c r="M59" s="49"/>
    </row>
    <row r="60" spans="1:13" ht="13.5">
      <c r="A60" s="17"/>
      <c r="B60" s="23"/>
      <c r="C60" s="23"/>
      <c r="D60" s="38"/>
      <c r="E60" s="3"/>
      <c r="F60" s="6"/>
      <c r="G60" s="93" t="s">
        <v>44</v>
      </c>
      <c r="H60" s="12"/>
      <c r="I60" s="6"/>
      <c r="J60" s="12"/>
      <c r="K60" s="12"/>
      <c r="L60" s="27"/>
      <c r="M60" s="49"/>
    </row>
    <row r="61" spans="1:13" ht="13.5">
      <c r="A61" s="17"/>
      <c r="B61" s="3"/>
      <c r="C61" s="3"/>
      <c r="D61" s="3"/>
      <c r="E61" s="3"/>
      <c r="F61" s="6"/>
      <c r="G61" s="93"/>
      <c r="H61" s="30"/>
      <c r="I61" s="40"/>
      <c r="J61" s="45"/>
      <c r="K61" s="12"/>
      <c r="L61" s="27"/>
      <c r="M61" s="49"/>
    </row>
    <row r="62" spans="1:13" ht="13.5">
      <c r="A62" s="94">
        <v>11</v>
      </c>
      <c r="B62" s="95" t="str">
        <f>B12</f>
        <v>上山北中</v>
      </c>
      <c r="C62" s="95" t="str">
        <f>C12</f>
        <v>（上山１位）</v>
      </c>
      <c r="D62" s="23"/>
      <c r="E62" s="3"/>
      <c r="F62" s="6"/>
      <c r="G62" s="27"/>
      <c r="H62" s="12"/>
      <c r="I62" s="6"/>
      <c r="J62" s="46"/>
      <c r="K62" s="12"/>
      <c r="L62" s="27"/>
      <c r="M62" s="49"/>
    </row>
    <row r="63" spans="1:13" ht="13.5">
      <c r="A63" s="94"/>
      <c r="B63" s="95"/>
      <c r="C63" s="95"/>
      <c r="D63" s="26"/>
      <c r="E63" s="3"/>
      <c r="F63" s="6"/>
      <c r="G63" s="27"/>
      <c r="H63" s="12"/>
      <c r="I63" s="6"/>
      <c r="J63" s="46"/>
      <c r="K63" s="12"/>
      <c r="L63" s="27"/>
      <c r="M63" s="49"/>
    </row>
    <row r="64" spans="1:13" ht="13.5">
      <c r="A64" s="17"/>
      <c r="C64" s="92" t="s">
        <v>32</v>
      </c>
      <c r="D64" s="93" t="s">
        <v>45</v>
      </c>
      <c r="E64" s="3"/>
      <c r="F64" s="6"/>
      <c r="G64" s="35"/>
      <c r="H64" s="12"/>
      <c r="I64" s="6"/>
      <c r="J64" s="46"/>
      <c r="K64" s="12"/>
      <c r="L64" s="27"/>
      <c r="M64" s="49"/>
    </row>
    <row r="65" spans="1:13" ht="13.5">
      <c r="A65" s="17"/>
      <c r="C65" s="92"/>
      <c r="D65" s="93"/>
      <c r="E65" s="30"/>
      <c r="F65" s="40"/>
      <c r="G65" s="31"/>
      <c r="H65" s="12"/>
      <c r="I65" s="9"/>
      <c r="J65" s="47"/>
      <c r="K65" s="12"/>
      <c r="L65" s="27"/>
      <c r="M65" s="49"/>
    </row>
    <row r="66" spans="1:13" ht="13.5">
      <c r="A66" s="94">
        <v>12</v>
      </c>
      <c r="B66" s="95" t="str">
        <f>B13</f>
        <v>天童一中</v>
      </c>
      <c r="C66" s="95" t="str">
        <f>C13</f>
        <v>（東村山１位）</v>
      </c>
      <c r="D66" s="28"/>
      <c r="E66" s="3"/>
      <c r="F66" s="6"/>
      <c r="G66" s="15"/>
      <c r="H66" s="15"/>
      <c r="I66" s="6"/>
      <c r="J66" s="39" t="s">
        <v>55</v>
      </c>
      <c r="K66" s="12"/>
      <c r="L66" s="27"/>
      <c r="M66" s="49"/>
    </row>
    <row r="67" spans="1:13" ht="13.5">
      <c r="A67" s="94"/>
      <c r="B67" s="95"/>
      <c r="C67" s="95"/>
      <c r="D67" s="25"/>
      <c r="E67" s="3"/>
      <c r="F67" s="6"/>
      <c r="G67" s="15"/>
      <c r="H67" s="15"/>
      <c r="I67" s="6"/>
      <c r="J67" s="93" t="s">
        <v>54</v>
      </c>
      <c r="K67" s="12"/>
      <c r="L67" s="27"/>
      <c r="M67" s="49"/>
    </row>
    <row r="68" spans="1:13" ht="13.5">
      <c r="A68" s="17"/>
      <c r="B68" s="23"/>
      <c r="C68" s="23"/>
      <c r="D68" s="38"/>
      <c r="E68" s="3"/>
      <c r="F68" s="6"/>
      <c r="G68" s="15"/>
      <c r="H68" s="15"/>
      <c r="I68" s="6"/>
      <c r="J68" s="93"/>
      <c r="K68" s="34"/>
      <c r="L68" s="35"/>
      <c r="M68" s="49"/>
    </row>
    <row r="69" spans="1:13" ht="13.5">
      <c r="A69" s="17"/>
      <c r="B69" s="3"/>
      <c r="C69" s="3"/>
      <c r="D69" s="3"/>
      <c r="E69" s="3"/>
      <c r="F69" s="6"/>
      <c r="G69" s="12"/>
      <c r="H69" s="12"/>
      <c r="I69" s="6"/>
      <c r="J69" s="46"/>
      <c r="K69" s="50"/>
      <c r="L69" s="51"/>
      <c r="M69" s="49"/>
    </row>
    <row r="70" spans="1:13" ht="13.5">
      <c r="A70" s="94">
        <v>13</v>
      </c>
      <c r="B70" s="95" t="str">
        <f>B14</f>
        <v>山形三中</v>
      </c>
      <c r="C70" s="95" t="str">
        <f>C14</f>
        <v>（山形１位）</v>
      </c>
      <c r="D70" s="23"/>
      <c r="E70" s="3"/>
      <c r="F70" s="6"/>
      <c r="G70" s="12"/>
      <c r="H70" s="12"/>
      <c r="I70" s="6"/>
      <c r="J70" s="46"/>
      <c r="K70" s="3"/>
      <c r="L70" s="3"/>
      <c r="M70" s="49"/>
    </row>
    <row r="71" spans="1:13" ht="13.5">
      <c r="A71" s="94"/>
      <c r="B71" s="95"/>
      <c r="C71" s="95"/>
      <c r="D71" s="26"/>
      <c r="E71" s="3"/>
      <c r="F71" s="6"/>
      <c r="G71" s="12"/>
      <c r="H71" s="12"/>
      <c r="I71" s="6"/>
      <c r="J71" s="46"/>
      <c r="K71" s="3"/>
      <c r="L71" s="3"/>
      <c r="M71" s="49"/>
    </row>
    <row r="72" spans="1:13" ht="13.5">
      <c r="A72" s="17"/>
      <c r="C72" s="92" t="s">
        <v>31</v>
      </c>
      <c r="D72" s="93" t="s">
        <v>46</v>
      </c>
      <c r="E72" s="3"/>
      <c r="F72" s="6"/>
      <c r="G72" s="12"/>
      <c r="H72" s="12"/>
      <c r="I72" s="6"/>
      <c r="J72" s="46"/>
      <c r="K72" s="3"/>
      <c r="L72" s="3"/>
      <c r="M72" s="49"/>
    </row>
    <row r="73" spans="1:13" ht="13.5">
      <c r="A73" s="17"/>
      <c r="C73" s="92"/>
      <c r="D73" s="93"/>
      <c r="E73" s="30"/>
      <c r="F73" s="40"/>
      <c r="G73" s="32"/>
      <c r="H73" s="12"/>
      <c r="I73" s="6"/>
      <c r="J73" s="46"/>
      <c r="K73" s="3"/>
      <c r="L73" s="3"/>
      <c r="M73" s="49"/>
    </row>
    <row r="74" spans="1:13" ht="13.5">
      <c r="A74" s="94">
        <v>14</v>
      </c>
      <c r="B74" s="95" t="str">
        <f>B15</f>
        <v>遊 佐 中</v>
      </c>
      <c r="C74" s="95" t="str">
        <f>C15</f>
        <v>（飽海２位）</v>
      </c>
      <c r="D74" s="28"/>
      <c r="E74" s="3"/>
      <c r="F74" s="6"/>
      <c r="G74" s="27"/>
      <c r="H74" s="12"/>
      <c r="I74" s="6"/>
      <c r="J74" s="46"/>
      <c r="K74" s="7"/>
      <c r="L74" s="7"/>
      <c r="M74" s="49"/>
    </row>
    <row r="75" spans="1:13" ht="13.5">
      <c r="A75" s="94"/>
      <c r="B75" s="95"/>
      <c r="C75" s="95"/>
      <c r="D75" s="25"/>
      <c r="E75" s="3"/>
      <c r="F75" s="6"/>
      <c r="G75" s="39" t="s">
        <v>53</v>
      </c>
      <c r="H75" s="12"/>
      <c r="I75" s="6"/>
      <c r="J75" s="46"/>
      <c r="K75" s="7"/>
      <c r="L75" s="7"/>
      <c r="M75" s="49"/>
    </row>
    <row r="76" spans="1:13" ht="13.5">
      <c r="A76" s="17"/>
      <c r="B76" s="23"/>
      <c r="C76" s="23"/>
      <c r="D76" s="38"/>
      <c r="E76" s="3"/>
      <c r="F76" s="6"/>
      <c r="G76" s="93" t="s">
        <v>49</v>
      </c>
      <c r="H76" s="12"/>
      <c r="I76" s="6"/>
      <c r="J76" s="48"/>
      <c r="K76" s="7"/>
      <c r="L76" s="7"/>
      <c r="M76" s="49"/>
    </row>
    <row r="77" spans="1:13" ht="13.5">
      <c r="A77" s="17"/>
      <c r="B77" s="3"/>
      <c r="C77" s="3"/>
      <c r="D77" s="3"/>
      <c r="E77" s="3"/>
      <c r="F77" s="6"/>
      <c r="G77" s="93"/>
      <c r="H77" s="30"/>
      <c r="I77" s="40"/>
      <c r="J77" s="31"/>
      <c r="K77" s="3"/>
      <c r="L77" s="3"/>
      <c r="M77" s="49"/>
    </row>
    <row r="78" spans="1:13" ht="13.5">
      <c r="A78" s="94">
        <v>15</v>
      </c>
      <c r="B78" s="95" t="str">
        <f>B16</f>
        <v>陵 南 中</v>
      </c>
      <c r="C78" s="95" t="str">
        <f>C16</f>
        <v>（西村山１位）</v>
      </c>
      <c r="D78" s="23"/>
      <c r="E78" s="3"/>
      <c r="F78" s="6"/>
      <c r="G78" s="27"/>
      <c r="H78" s="12"/>
      <c r="I78" s="6"/>
      <c r="J78" s="12"/>
      <c r="K78" s="3"/>
      <c r="L78" s="3"/>
      <c r="M78" s="49"/>
    </row>
    <row r="79" spans="1:13" ht="13.5">
      <c r="A79" s="94"/>
      <c r="B79" s="95"/>
      <c r="C79" s="95"/>
      <c r="D79" s="26"/>
      <c r="E79" s="3"/>
      <c r="F79" s="6"/>
      <c r="G79" s="27"/>
      <c r="H79" s="12"/>
      <c r="I79" s="6"/>
      <c r="J79" s="12"/>
      <c r="K79" s="3"/>
      <c r="L79" s="3"/>
      <c r="M79" s="49"/>
    </row>
    <row r="80" spans="1:13" ht="13.5">
      <c r="A80" s="17"/>
      <c r="C80" s="92" t="s">
        <v>30</v>
      </c>
      <c r="D80" s="93" t="s">
        <v>47</v>
      </c>
      <c r="E80" s="3"/>
      <c r="F80" s="6"/>
      <c r="G80" s="35"/>
      <c r="H80" s="12"/>
      <c r="I80" s="6"/>
      <c r="J80" s="12"/>
      <c r="K80" s="3"/>
      <c r="L80" s="3"/>
      <c r="M80" s="49"/>
    </row>
    <row r="81" spans="1:13" ht="13.5">
      <c r="A81" s="17"/>
      <c r="C81" s="92"/>
      <c r="D81" s="93"/>
      <c r="E81" s="30"/>
      <c r="F81" s="40"/>
      <c r="G81" s="31"/>
      <c r="H81" s="12"/>
      <c r="I81" s="9"/>
      <c r="J81" s="14"/>
      <c r="K81" s="3"/>
      <c r="L81" s="3"/>
      <c r="M81" s="49"/>
    </row>
    <row r="82" spans="1:13" ht="13.5">
      <c r="A82" s="94">
        <v>16</v>
      </c>
      <c r="B82" s="95" t="str">
        <f>B17</f>
        <v>鶴岡一中</v>
      </c>
      <c r="C82" s="95" t="str">
        <f>C17</f>
        <v>（田川1位）</v>
      </c>
      <c r="D82" s="28"/>
      <c r="E82" s="3"/>
      <c r="F82" s="6"/>
      <c r="G82" s="12"/>
      <c r="H82" s="12"/>
      <c r="I82" s="6"/>
      <c r="J82" s="12"/>
      <c r="K82" s="3"/>
      <c r="L82" s="3"/>
      <c r="M82" s="49"/>
    </row>
    <row r="83" spans="1:13" ht="13.5">
      <c r="A83" s="94"/>
      <c r="B83" s="95"/>
      <c r="C83" s="95"/>
      <c r="D83" s="25"/>
      <c r="E83" s="3"/>
      <c r="F83" s="6"/>
      <c r="G83" s="12"/>
      <c r="H83" s="12"/>
      <c r="I83" s="6"/>
      <c r="J83" s="12"/>
      <c r="K83" s="3"/>
      <c r="L83" s="3"/>
      <c r="M83" s="49"/>
    </row>
    <row r="84" spans="1:13" ht="13.5">
      <c r="A84" s="56"/>
      <c r="B84" s="4"/>
      <c r="C84" s="4"/>
      <c r="D84" s="4"/>
      <c r="E84" s="4"/>
      <c r="F84" s="4"/>
      <c r="G84" s="15"/>
      <c r="H84" s="15"/>
      <c r="I84" s="12"/>
      <c r="J84" s="12"/>
      <c r="K84" s="3"/>
      <c r="L84" s="3"/>
      <c r="M84" s="49"/>
    </row>
    <row r="85" spans="1:13" ht="13.5">
      <c r="A85" s="56"/>
      <c r="B85" s="4"/>
      <c r="C85" s="4"/>
      <c r="D85" s="4"/>
      <c r="E85" s="4"/>
      <c r="F85" s="4"/>
      <c r="G85" s="12"/>
      <c r="H85" s="12"/>
      <c r="I85" s="13"/>
      <c r="J85" s="13"/>
      <c r="K85" s="2"/>
      <c r="L85" s="2"/>
      <c r="M85" s="49"/>
    </row>
    <row r="86" spans="1:13" ht="13.5">
      <c r="A86" s="56"/>
      <c r="B86" s="4"/>
      <c r="C86" s="4"/>
      <c r="D86" s="4"/>
      <c r="E86" s="4"/>
      <c r="F86" s="4"/>
      <c r="G86" s="12"/>
      <c r="H86" s="12"/>
      <c r="I86" s="13"/>
      <c r="J86" s="13"/>
      <c r="K86" s="4"/>
      <c r="L86" s="4"/>
      <c r="M86" s="49"/>
    </row>
    <row r="87" spans="1:13" ht="13.5">
      <c r="A87" s="56"/>
      <c r="B87" s="4"/>
      <c r="C87" s="4"/>
      <c r="D87" s="4"/>
      <c r="E87" s="4"/>
      <c r="F87" s="4"/>
      <c r="G87" s="12"/>
      <c r="H87" s="12"/>
      <c r="I87" s="13"/>
      <c r="J87" s="13"/>
      <c r="K87" s="4"/>
      <c r="L87" s="4"/>
      <c r="M87" s="49"/>
    </row>
    <row r="88" spans="1:13" ht="13.5">
      <c r="A88" s="56"/>
      <c r="B88" s="4"/>
      <c r="C88" s="4"/>
      <c r="D88" s="4"/>
      <c r="E88" s="4"/>
      <c r="F88" s="4"/>
      <c r="G88" s="12"/>
      <c r="H88" s="12"/>
      <c r="I88" s="13"/>
      <c r="J88" s="13"/>
      <c r="K88" s="4"/>
      <c r="L88" s="4"/>
      <c r="M88" s="49"/>
    </row>
    <row r="89" spans="1:13" ht="13.5">
      <c r="A89" s="56"/>
      <c r="B89" s="4"/>
      <c r="C89" s="4"/>
      <c r="D89" s="4"/>
      <c r="E89" s="4"/>
      <c r="F89" s="4"/>
      <c r="G89" s="15"/>
      <c r="H89" s="15"/>
      <c r="I89" s="13"/>
      <c r="J89" s="13"/>
      <c r="K89" s="4"/>
      <c r="L89" s="4"/>
      <c r="M89" s="49"/>
    </row>
    <row r="90" spans="1:13" ht="13.5">
      <c r="A90" s="56"/>
      <c r="B90" s="4"/>
      <c r="C90" s="4"/>
      <c r="D90" s="4"/>
      <c r="E90" s="4"/>
      <c r="F90" s="4"/>
      <c r="G90" s="12">
        <v>3</v>
      </c>
      <c r="H90" s="12"/>
      <c r="I90" s="13"/>
      <c r="J90" s="13"/>
      <c r="K90" s="4"/>
      <c r="L90" s="4"/>
      <c r="M90" s="49"/>
    </row>
    <row r="91" ht="13.5">
      <c r="A91" s="57"/>
    </row>
  </sheetData>
  <sheetProtection/>
  <mergeCells count="75">
    <mergeCell ref="C24:C25"/>
    <mergeCell ref="D24:D25"/>
    <mergeCell ref="J24:L25"/>
    <mergeCell ref="B20:K20"/>
    <mergeCell ref="A22:A23"/>
    <mergeCell ref="B22:B23"/>
    <mergeCell ref="C22:C23"/>
    <mergeCell ref="J23:L23"/>
    <mergeCell ref="J35:J36"/>
    <mergeCell ref="A26:A27"/>
    <mergeCell ref="B26:B27"/>
    <mergeCell ref="C26:C27"/>
    <mergeCell ref="G28:G29"/>
    <mergeCell ref="A30:A31"/>
    <mergeCell ref="B30:B31"/>
    <mergeCell ref="C30:C31"/>
    <mergeCell ref="A42:A43"/>
    <mergeCell ref="B42:B43"/>
    <mergeCell ref="C42:C43"/>
    <mergeCell ref="C32:C33"/>
    <mergeCell ref="D32:D33"/>
    <mergeCell ref="A34:A35"/>
    <mergeCell ref="B34:B35"/>
    <mergeCell ref="C34:C35"/>
    <mergeCell ref="A38:A39"/>
    <mergeCell ref="B38:B39"/>
    <mergeCell ref="C38:C39"/>
    <mergeCell ref="C40:C41"/>
    <mergeCell ref="D40:D41"/>
    <mergeCell ref="G44:G45"/>
    <mergeCell ref="A46:A47"/>
    <mergeCell ref="B46:B47"/>
    <mergeCell ref="C46:C47"/>
    <mergeCell ref="C48:C49"/>
    <mergeCell ref="D48:D49"/>
    <mergeCell ref="G60:G61"/>
    <mergeCell ref="A50:A51"/>
    <mergeCell ref="B50:B51"/>
    <mergeCell ref="C50:C51"/>
    <mergeCell ref="J51:K51"/>
    <mergeCell ref="J52:K53"/>
    <mergeCell ref="A54:A55"/>
    <mergeCell ref="B54:B55"/>
    <mergeCell ref="C54:C55"/>
    <mergeCell ref="C56:C57"/>
    <mergeCell ref="D56:D57"/>
    <mergeCell ref="A58:A59"/>
    <mergeCell ref="B58:B59"/>
    <mergeCell ref="C58:C59"/>
    <mergeCell ref="A62:A63"/>
    <mergeCell ref="B62:B63"/>
    <mergeCell ref="C62:C63"/>
    <mergeCell ref="C64:C65"/>
    <mergeCell ref="D64:D65"/>
    <mergeCell ref="J67:J68"/>
    <mergeCell ref="A70:A71"/>
    <mergeCell ref="B70:B71"/>
    <mergeCell ref="C70:C71"/>
    <mergeCell ref="C72:C73"/>
    <mergeCell ref="D72:D73"/>
    <mergeCell ref="A66:A67"/>
    <mergeCell ref="B66:B67"/>
    <mergeCell ref="C66:C67"/>
    <mergeCell ref="A74:A75"/>
    <mergeCell ref="B74:B75"/>
    <mergeCell ref="C74:C75"/>
    <mergeCell ref="G76:G77"/>
    <mergeCell ref="A78:A79"/>
    <mergeCell ref="B78:B79"/>
    <mergeCell ref="C78:C79"/>
    <mergeCell ref="C80:C81"/>
    <mergeCell ref="D80:D81"/>
    <mergeCell ref="A82:A83"/>
    <mergeCell ref="B82:B83"/>
    <mergeCell ref="C82:C83"/>
  </mergeCells>
  <printOptions/>
  <pageMargins left="0.7" right="0.7" top="0.75" bottom="0.75" header="0.3" footer="0.3"/>
  <pageSetup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4.57421875" style="1" customWidth="1"/>
    <col min="2" max="2" width="12.57421875" style="0" customWidth="1"/>
    <col min="3" max="3" width="14.7109375" style="0" customWidth="1"/>
    <col min="4" max="4" width="13.57421875" style="0" customWidth="1"/>
    <col min="5" max="6" width="2.57421875" style="0" customWidth="1"/>
    <col min="7" max="7" width="9.00390625" style="0" customWidth="1"/>
    <col min="8" max="9" width="2.57421875" style="0" customWidth="1"/>
    <col min="10" max="10" width="9.421875" style="0" customWidth="1"/>
    <col min="11" max="11" width="2.57421875" style="0" customWidth="1"/>
    <col min="12" max="12" width="4.57421875" style="0" customWidth="1"/>
    <col min="13" max="13" width="2.57421875" style="0" customWidth="1"/>
    <col min="14" max="14" width="6.140625" style="0" customWidth="1"/>
    <col min="15" max="15" width="12.140625" style="0" customWidth="1"/>
    <col min="18" max="18" width="19.00390625" style="0" customWidth="1"/>
  </cols>
  <sheetData>
    <row r="1" spans="1:4" ht="13.5">
      <c r="A1" s="24"/>
      <c r="B1" s="22"/>
      <c r="C1" s="21"/>
      <c r="D1" s="21"/>
    </row>
    <row r="2" spans="2:11" ht="21">
      <c r="B2" s="100" t="s">
        <v>74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3" ht="13.5">
      <c r="A3" s="17"/>
      <c r="B3" s="3"/>
      <c r="C3" s="3"/>
      <c r="D3" s="29">
        <v>40747</v>
      </c>
      <c r="E3" s="3"/>
      <c r="F3" s="6"/>
      <c r="G3" s="29">
        <v>40748</v>
      </c>
      <c r="H3" s="11"/>
      <c r="I3" s="43"/>
      <c r="J3" s="44">
        <v>40749</v>
      </c>
      <c r="L3" s="10"/>
      <c r="M3" s="49"/>
    </row>
    <row r="4" spans="1:13" ht="18" customHeight="1" thickBot="1">
      <c r="A4" s="95">
        <f>'組合わせ'!A22</f>
        <v>1</v>
      </c>
      <c r="B4" s="95" t="str">
        <f>'組合わせ'!B22</f>
        <v>長井北中</v>
      </c>
      <c r="C4" s="95" t="str">
        <f>'組合わせ'!C22</f>
        <v>（西置賜１位）</v>
      </c>
      <c r="D4" s="23"/>
      <c r="E4" s="3"/>
      <c r="F4" s="6"/>
      <c r="G4" s="11"/>
      <c r="H4" s="11"/>
      <c r="I4" s="5"/>
      <c r="J4" s="11"/>
      <c r="K4" s="10"/>
      <c r="L4" s="10"/>
      <c r="M4" s="49"/>
    </row>
    <row r="5" spans="1:18" ht="18" customHeight="1" thickTop="1">
      <c r="A5" s="95"/>
      <c r="B5" s="95"/>
      <c r="C5" s="95"/>
      <c r="D5" s="58"/>
      <c r="E5" s="3">
        <v>1</v>
      </c>
      <c r="F5" s="6"/>
      <c r="G5" s="12"/>
      <c r="H5" s="12"/>
      <c r="I5" s="6"/>
      <c r="J5" s="102" t="s">
        <v>58</v>
      </c>
      <c r="K5" s="103"/>
      <c r="L5" s="103"/>
      <c r="M5" s="49"/>
      <c r="R5" s="3"/>
    </row>
    <row r="6" spans="1:18" ht="9" customHeight="1" thickBot="1">
      <c r="A6" s="17"/>
      <c r="C6" s="92"/>
      <c r="D6" s="99"/>
      <c r="E6" s="60"/>
      <c r="F6" s="61"/>
      <c r="G6" s="62"/>
      <c r="H6" s="54"/>
      <c r="I6" s="101"/>
      <c r="J6" s="102" t="s">
        <v>59</v>
      </c>
      <c r="K6" s="103"/>
      <c r="L6" s="103"/>
      <c r="M6" s="49"/>
      <c r="R6" s="3"/>
    </row>
    <row r="7" spans="3:18" ht="9" customHeight="1" thickTop="1">
      <c r="C7" s="92"/>
      <c r="D7" s="93"/>
      <c r="E7" s="59"/>
      <c r="F7" s="6"/>
      <c r="G7" s="27"/>
      <c r="H7" s="54"/>
      <c r="I7" s="101"/>
      <c r="J7" s="102"/>
      <c r="K7" s="103"/>
      <c r="L7" s="103"/>
      <c r="M7" s="49"/>
      <c r="R7" s="3"/>
    </row>
    <row r="8" spans="1:18" ht="18" customHeight="1">
      <c r="A8" s="95">
        <f>'組合わせ'!A26</f>
        <v>2</v>
      </c>
      <c r="B8" s="95" t="str">
        <f>'組合わせ'!B26</f>
        <v>葉 山 中</v>
      </c>
      <c r="C8" s="95" t="str">
        <f>'組合わせ'!C26</f>
        <v>（北村山1位）</v>
      </c>
      <c r="D8" s="28"/>
      <c r="E8" s="12">
        <v>0</v>
      </c>
      <c r="F8" s="41"/>
      <c r="G8" s="27"/>
      <c r="H8" s="12">
        <v>0</v>
      </c>
      <c r="I8" s="6"/>
      <c r="J8" s="12"/>
      <c r="M8" s="49"/>
      <c r="R8" s="3"/>
    </row>
    <row r="9" spans="1:13" ht="18" customHeight="1">
      <c r="A9" s="95"/>
      <c r="B9" s="95"/>
      <c r="C9" s="95"/>
      <c r="D9" s="25"/>
      <c r="E9" s="12"/>
      <c r="F9" s="6"/>
      <c r="G9" s="39"/>
      <c r="H9" s="15"/>
      <c r="I9" s="8"/>
      <c r="J9" s="13"/>
      <c r="K9" s="3"/>
      <c r="L9" s="3"/>
      <c r="M9" s="49"/>
    </row>
    <row r="10" spans="1:13" ht="9" customHeight="1" thickBot="1">
      <c r="A10" s="17"/>
      <c r="B10" s="23"/>
      <c r="C10" s="23"/>
      <c r="D10" s="38"/>
      <c r="E10" s="12"/>
      <c r="F10" s="6"/>
      <c r="G10" s="93"/>
      <c r="H10" s="15"/>
      <c r="I10" s="8"/>
      <c r="J10" s="13"/>
      <c r="K10" s="3"/>
      <c r="L10" s="3"/>
      <c r="M10" s="49"/>
    </row>
    <row r="11" spans="1:13" ht="9" customHeight="1" thickTop="1">
      <c r="A11" s="17"/>
      <c r="B11" s="3"/>
      <c r="C11" s="3"/>
      <c r="D11" s="3"/>
      <c r="E11" s="12"/>
      <c r="F11" s="6"/>
      <c r="G11" s="99"/>
      <c r="H11" s="64"/>
      <c r="I11" s="65"/>
      <c r="J11" s="74"/>
      <c r="K11" s="3"/>
      <c r="L11" s="3"/>
      <c r="M11" s="49"/>
    </row>
    <row r="12" spans="1:13" ht="18" customHeight="1" thickBot="1">
      <c r="A12" s="95">
        <f>'組合わせ'!A30</f>
        <v>3</v>
      </c>
      <c r="B12" s="95" t="str">
        <f>'組合わせ'!B30</f>
        <v>三 川 中</v>
      </c>
      <c r="C12" s="95" t="str">
        <f>'組合わせ'!C30</f>
        <v>（田川２位）</v>
      </c>
      <c r="D12" s="23"/>
      <c r="E12" s="12"/>
      <c r="F12" s="6"/>
      <c r="G12" s="12"/>
      <c r="H12" s="72"/>
      <c r="I12" s="6"/>
      <c r="J12" s="46"/>
      <c r="K12" s="3">
        <v>0</v>
      </c>
      <c r="L12" s="3"/>
      <c r="M12" s="49"/>
    </row>
    <row r="13" spans="1:13" ht="18" customHeight="1" thickTop="1">
      <c r="A13" s="95"/>
      <c r="B13" s="95"/>
      <c r="C13" s="95"/>
      <c r="D13" s="58"/>
      <c r="E13" s="12">
        <v>3</v>
      </c>
      <c r="F13" s="6"/>
      <c r="G13" s="12"/>
      <c r="H13" s="72">
        <v>1</v>
      </c>
      <c r="I13" s="6"/>
      <c r="J13" s="46"/>
      <c r="K13" s="3"/>
      <c r="L13" s="3"/>
      <c r="M13" s="49"/>
    </row>
    <row r="14" spans="1:13" ht="9" customHeight="1" thickBot="1">
      <c r="A14" s="17"/>
      <c r="C14" s="92"/>
      <c r="D14" s="99"/>
      <c r="E14" s="60"/>
      <c r="F14" s="61"/>
      <c r="G14" s="62"/>
      <c r="H14" s="73"/>
      <c r="I14" s="101"/>
      <c r="J14" s="46"/>
      <c r="K14" s="3"/>
      <c r="L14" s="3"/>
      <c r="M14" s="49"/>
    </row>
    <row r="15" spans="1:13" ht="9" customHeight="1" thickTop="1">
      <c r="A15" s="17"/>
      <c r="C15" s="92"/>
      <c r="D15" s="93"/>
      <c r="E15" s="59"/>
      <c r="F15" s="6"/>
      <c r="G15" s="12"/>
      <c r="H15" s="54"/>
      <c r="I15" s="101"/>
      <c r="J15" s="47"/>
      <c r="K15" s="3"/>
      <c r="L15" s="3"/>
      <c r="M15" s="49"/>
    </row>
    <row r="16" spans="1:13" ht="18" customHeight="1">
      <c r="A16" s="95">
        <f>'組合わせ'!A34</f>
        <v>4</v>
      </c>
      <c r="B16" s="95" t="str">
        <f>'組合わせ'!B34</f>
        <v>米沢七中</v>
      </c>
      <c r="C16" s="95" t="str">
        <f>'組合わせ'!C34</f>
        <v>（米沢１位）</v>
      </c>
      <c r="D16" s="28"/>
      <c r="E16" s="3">
        <v>0</v>
      </c>
      <c r="F16" s="6"/>
      <c r="G16" s="12"/>
      <c r="H16" s="12"/>
      <c r="I16" s="6"/>
      <c r="J16" s="39"/>
      <c r="K16" s="4"/>
      <c r="L16" s="4"/>
      <c r="M16" s="49"/>
    </row>
    <row r="17" spans="1:13" ht="18" customHeight="1">
      <c r="A17" s="95"/>
      <c r="B17" s="95"/>
      <c r="C17" s="95"/>
      <c r="D17" s="25"/>
      <c r="E17" s="3"/>
      <c r="F17" s="6"/>
      <c r="G17" s="12"/>
      <c r="H17" s="12"/>
      <c r="I17" s="6"/>
      <c r="J17" s="93"/>
      <c r="K17" s="4"/>
      <c r="L17" s="4"/>
      <c r="M17" s="49"/>
    </row>
    <row r="18" spans="1:13" ht="9" customHeight="1" thickBot="1">
      <c r="A18" s="17"/>
      <c r="B18" s="23"/>
      <c r="C18" s="23"/>
      <c r="D18" s="38"/>
      <c r="E18" s="3"/>
      <c r="F18" s="6"/>
      <c r="G18" s="12"/>
      <c r="H18" s="12"/>
      <c r="I18" s="6"/>
      <c r="J18" s="93"/>
      <c r="K18" s="4"/>
      <c r="L18" s="4"/>
      <c r="M18" s="49"/>
    </row>
    <row r="19" spans="1:13" ht="9" customHeight="1" thickTop="1">
      <c r="A19" s="17"/>
      <c r="B19" s="3"/>
      <c r="C19" s="3"/>
      <c r="D19" s="3"/>
      <c r="E19" s="3"/>
      <c r="F19" s="6"/>
      <c r="G19" s="15"/>
      <c r="H19" s="15"/>
      <c r="I19" s="6"/>
      <c r="J19" s="81"/>
      <c r="K19" s="64"/>
      <c r="L19" s="67"/>
      <c r="M19" s="49"/>
    </row>
    <row r="20" spans="1:13" ht="18" customHeight="1">
      <c r="A20" s="95">
        <f>'組合わせ'!A38</f>
        <v>5</v>
      </c>
      <c r="B20" s="95" t="str">
        <f>'組合わせ'!B38</f>
        <v>山形十中</v>
      </c>
      <c r="C20" s="95" t="str">
        <f>'組合わせ'!C38</f>
        <v>（山形２位）</v>
      </c>
      <c r="D20" s="23"/>
      <c r="E20" s="3"/>
      <c r="F20" s="6"/>
      <c r="G20" s="12"/>
      <c r="H20" s="12"/>
      <c r="I20" s="6"/>
      <c r="J20" s="81"/>
      <c r="K20" s="72"/>
      <c r="L20" s="27"/>
      <c r="M20" s="49">
        <v>0</v>
      </c>
    </row>
    <row r="21" spans="1:13" ht="18" customHeight="1">
      <c r="A21" s="95"/>
      <c r="B21" s="95"/>
      <c r="C21" s="95"/>
      <c r="D21" s="26"/>
      <c r="E21" s="3">
        <v>1</v>
      </c>
      <c r="F21" s="6"/>
      <c r="G21" s="12"/>
      <c r="H21" s="12"/>
      <c r="I21" s="6"/>
      <c r="J21" s="81"/>
      <c r="K21" s="72"/>
      <c r="L21" s="27"/>
      <c r="M21" s="49"/>
    </row>
    <row r="22" spans="1:13" ht="9" customHeight="1" thickBot="1">
      <c r="A22" s="17"/>
      <c r="C22" s="92"/>
      <c r="D22" s="93"/>
      <c r="E22" s="3"/>
      <c r="F22" s="6"/>
      <c r="G22" s="12"/>
      <c r="H22" s="54"/>
      <c r="I22" s="101" t="s">
        <v>60</v>
      </c>
      <c r="J22" s="81"/>
      <c r="K22" s="72"/>
      <c r="L22" s="27"/>
      <c r="M22" s="49"/>
    </row>
    <row r="23" spans="1:13" ht="9" customHeight="1" thickTop="1">
      <c r="A23" s="17"/>
      <c r="C23" s="92"/>
      <c r="D23" s="99"/>
      <c r="E23" s="64"/>
      <c r="F23" s="65"/>
      <c r="G23" s="67"/>
      <c r="H23" s="54"/>
      <c r="I23" s="101"/>
      <c r="J23" s="81"/>
      <c r="K23" s="83"/>
      <c r="L23" s="52"/>
      <c r="M23" s="49"/>
    </row>
    <row r="24" spans="1:13" ht="18" customHeight="1" thickBot="1">
      <c r="A24" s="95">
        <f>'組合わせ'!A42</f>
        <v>6</v>
      </c>
      <c r="B24" s="95" t="str">
        <f>'組合わせ'!B42</f>
        <v>酒田三中</v>
      </c>
      <c r="C24" s="95" t="str">
        <f>'組合わせ'!C42</f>
        <v>（飽海１位）</v>
      </c>
      <c r="D24" s="63"/>
      <c r="E24" s="3">
        <v>3</v>
      </c>
      <c r="F24" s="6"/>
      <c r="G24" s="27"/>
      <c r="H24" s="12">
        <v>0</v>
      </c>
      <c r="I24" s="76">
        <v>2</v>
      </c>
      <c r="J24" s="81"/>
      <c r="K24" s="72"/>
      <c r="L24" s="27"/>
      <c r="M24" s="49"/>
    </row>
    <row r="25" spans="1:15" ht="18" customHeight="1" thickTop="1">
      <c r="A25" s="95"/>
      <c r="B25" s="95"/>
      <c r="C25" s="95"/>
      <c r="D25" s="38"/>
      <c r="E25" s="3"/>
      <c r="F25" s="6"/>
      <c r="G25" s="39"/>
      <c r="H25" s="12"/>
      <c r="I25" s="6"/>
      <c r="J25" s="81"/>
      <c r="K25" s="72">
        <v>1</v>
      </c>
      <c r="L25" s="27"/>
      <c r="M25" s="49"/>
      <c r="N25" s="91" t="s">
        <v>68</v>
      </c>
      <c r="O25" s="1" t="s">
        <v>69</v>
      </c>
    </row>
    <row r="26" spans="1:15" ht="9" customHeight="1" thickBot="1">
      <c r="A26" s="17"/>
      <c r="B26" s="23"/>
      <c r="C26" s="23"/>
      <c r="D26" s="38"/>
      <c r="E26" s="3"/>
      <c r="F26" s="6"/>
      <c r="G26" s="93"/>
      <c r="H26" s="12"/>
      <c r="I26" s="61"/>
      <c r="J26" s="82"/>
      <c r="K26" s="72"/>
      <c r="L26" s="27"/>
      <c r="M26" s="49"/>
      <c r="O26" s="105" t="s">
        <v>72</v>
      </c>
    </row>
    <row r="27" spans="1:15" ht="9" customHeight="1" thickTop="1">
      <c r="A27" s="17"/>
      <c r="B27" s="3"/>
      <c r="C27" s="3"/>
      <c r="D27" s="3"/>
      <c r="E27" s="3"/>
      <c r="F27" s="6"/>
      <c r="G27" s="99"/>
      <c r="H27" s="77"/>
      <c r="I27" s="6"/>
      <c r="J27" s="12"/>
      <c r="K27" s="12"/>
      <c r="L27" s="27"/>
      <c r="M27" s="49"/>
      <c r="O27" s="105"/>
    </row>
    <row r="28" spans="1:15" ht="18" customHeight="1">
      <c r="A28" s="95">
        <f>'組合わせ'!A46</f>
        <v>7</v>
      </c>
      <c r="B28" s="95" t="str">
        <f>'組合わせ'!B46</f>
        <v>鶴岡二中</v>
      </c>
      <c r="C28" s="95" t="str">
        <f>'組合わせ'!C46</f>
        <v>（田川３位）</v>
      </c>
      <c r="D28" s="23"/>
      <c r="E28" s="3"/>
      <c r="F28" s="6"/>
      <c r="G28" s="15"/>
      <c r="H28" s="78"/>
      <c r="I28" s="6"/>
      <c r="J28" s="12"/>
      <c r="K28" s="12"/>
      <c r="L28" s="27"/>
      <c r="M28" s="49"/>
      <c r="O28" s="1" t="s">
        <v>71</v>
      </c>
    </row>
    <row r="29" spans="1:15" ht="18" customHeight="1">
      <c r="A29" s="95"/>
      <c r="B29" s="95"/>
      <c r="C29" s="95"/>
      <c r="D29" s="26"/>
      <c r="E29" s="3">
        <v>0</v>
      </c>
      <c r="F29" s="6"/>
      <c r="G29" s="15"/>
      <c r="H29" s="80">
        <v>0</v>
      </c>
      <c r="I29" s="76">
        <v>4</v>
      </c>
      <c r="J29" s="12"/>
      <c r="K29" s="12"/>
      <c r="L29" s="27"/>
      <c r="M29" s="49"/>
      <c r="O29" s="90" t="s">
        <v>70</v>
      </c>
    </row>
    <row r="30" spans="1:15" ht="9" customHeight="1" thickBot="1">
      <c r="A30" s="17"/>
      <c r="C30" s="92"/>
      <c r="D30" s="93"/>
      <c r="E30" s="3"/>
      <c r="F30" s="6"/>
      <c r="G30" s="15"/>
      <c r="H30" s="79"/>
      <c r="I30" s="71"/>
      <c r="J30" s="12"/>
      <c r="K30" s="12"/>
      <c r="L30" s="27"/>
      <c r="M30" s="49"/>
      <c r="O30" s="105" t="s">
        <v>71</v>
      </c>
    </row>
    <row r="31" spans="1:15" ht="9" customHeight="1" thickTop="1">
      <c r="A31" s="17"/>
      <c r="C31" s="92"/>
      <c r="D31" s="99"/>
      <c r="E31" s="64"/>
      <c r="F31" s="65"/>
      <c r="G31" s="66"/>
      <c r="H31" s="70"/>
      <c r="I31" s="71"/>
      <c r="J31" s="14"/>
      <c r="K31" s="12"/>
      <c r="L31" s="27"/>
      <c r="M31" s="49"/>
      <c r="O31" s="105"/>
    </row>
    <row r="32" spans="1:15" ht="18" customHeight="1" thickBot="1">
      <c r="A32" s="95">
        <f>'組合わせ'!A50</f>
        <v>8</v>
      </c>
      <c r="B32" s="95" t="str">
        <f>'組合わせ'!B50</f>
        <v>鮭 川 中</v>
      </c>
      <c r="C32" s="95" t="str">
        <f>'組合わせ'!C50</f>
        <v>（最上1位）</v>
      </c>
      <c r="D32" s="63"/>
      <c r="E32" s="3">
        <v>1</v>
      </c>
      <c r="F32" s="6"/>
      <c r="G32" s="12"/>
      <c r="H32" s="12"/>
      <c r="I32" s="6"/>
      <c r="J32" s="12"/>
      <c r="K32" s="12"/>
      <c r="L32" s="27"/>
      <c r="M32" s="49"/>
      <c r="O32" s="1" t="s">
        <v>73</v>
      </c>
    </row>
    <row r="33" spans="1:15" ht="18" customHeight="1" thickTop="1">
      <c r="A33" s="95"/>
      <c r="B33" s="95"/>
      <c r="C33" s="95"/>
      <c r="D33" s="38"/>
      <c r="E33" s="3"/>
      <c r="F33" s="6"/>
      <c r="G33" s="12"/>
      <c r="H33" s="12"/>
      <c r="I33" s="6"/>
      <c r="J33" s="96"/>
      <c r="K33" s="97"/>
      <c r="L33" s="27"/>
      <c r="M33" s="49"/>
      <c r="O33" s="1"/>
    </row>
    <row r="34" spans="1:15" ht="9" customHeight="1" thickBot="1">
      <c r="A34" s="17"/>
      <c r="B34" s="23"/>
      <c r="C34" s="23"/>
      <c r="D34" s="38"/>
      <c r="E34" s="3"/>
      <c r="F34" s="6"/>
      <c r="G34" s="12"/>
      <c r="H34" s="12"/>
      <c r="I34" s="6"/>
      <c r="J34" s="98"/>
      <c r="K34" s="99"/>
      <c r="L34" s="27"/>
      <c r="M34" s="49"/>
      <c r="N34" s="106" t="s">
        <v>61</v>
      </c>
      <c r="O34" s="88"/>
    </row>
    <row r="35" spans="1:15" ht="9" customHeight="1" thickTop="1">
      <c r="A35" s="17"/>
      <c r="B35" s="3"/>
      <c r="C35" s="3"/>
      <c r="D35" s="3"/>
      <c r="E35" s="3"/>
      <c r="F35" s="6"/>
      <c r="G35" s="12"/>
      <c r="H35" s="12"/>
      <c r="I35" s="6"/>
      <c r="J35" s="98"/>
      <c r="K35" s="99"/>
      <c r="L35" s="12"/>
      <c r="M35" s="86"/>
      <c r="N35" s="106"/>
      <c r="O35" s="88"/>
    </row>
    <row r="36" spans="1:15" ht="18" customHeight="1" thickBot="1">
      <c r="A36" s="95">
        <f>'組合わせ'!A54</f>
        <v>9</v>
      </c>
      <c r="B36" s="95" t="str">
        <f>'組合わせ'!B54</f>
        <v>長井南中</v>
      </c>
      <c r="C36" s="95" t="str">
        <f>'組合わせ'!C54</f>
        <v>（西置賜２位）</v>
      </c>
      <c r="D36" s="23"/>
      <c r="E36" s="3"/>
      <c r="F36" s="6"/>
      <c r="G36" s="12"/>
      <c r="H36" s="12"/>
      <c r="I36" s="6"/>
      <c r="J36" s="12"/>
      <c r="K36" s="12"/>
      <c r="L36" s="12"/>
      <c r="M36" s="87"/>
      <c r="N36" s="107" t="s">
        <v>67</v>
      </c>
      <c r="O36" s="107"/>
    </row>
    <row r="37" spans="1:15" ht="18" customHeight="1" thickTop="1">
      <c r="A37" s="95"/>
      <c r="B37" s="95"/>
      <c r="C37" s="95"/>
      <c r="D37" s="58"/>
      <c r="E37" s="3">
        <v>3</v>
      </c>
      <c r="F37" s="6"/>
      <c r="G37" s="12"/>
      <c r="H37" s="12"/>
      <c r="I37" s="6"/>
      <c r="J37" s="12"/>
      <c r="K37" s="12"/>
      <c r="L37" s="12"/>
      <c r="M37" s="87"/>
      <c r="N37" s="88"/>
      <c r="O37" s="88"/>
    </row>
    <row r="38" spans="1:15" ht="9" customHeight="1" thickBot="1">
      <c r="A38" s="17"/>
      <c r="C38" s="92"/>
      <c r="D38" s="99"/>
      <c r="E38" s="60"/>
      <c r="F38" s="61"/>
      <c r="G38" s="62"/>
      <c r="H38" s="54"/>
      <c r="I38" s="101"/>
      <c r="J38" s="12"/>
      <c r="K38" s="12"/>
      <c r="L38" s="12"/>
      <c r="M38" s="87"/>
      <c r="N38" s="106" t="s">
        <v>62</v>
      </c>
      <c r="O38" s="88"/>
    </row>
    <row r="39" spans="1:15" ht="9" customHeight="1" thickTop="1">
      <c r="A39" s="17"/>
      <c r="C39" s="92"/>
      <c r="D39" s="93"/>
      <c r="E39" s="59"/>
      <c r="F39" s="6"/>
      <c r="G39" s="15"/>
      <c r="H39" s="73"/>
      <c r="I39" s="101"/>
      <c r="J39" s="12"/>
      <c r="K39" s="14"/>
      <c r="L39" s="14"/>
      <c r="M39" s="87"/>
      <c r="N39" s="106"/>
      <c r="O39" s="88"/>
    </row>
    <row r="40" spans="1:15" ht="18" customHeight="1">
      <c r="A40" s="95">
        <f>'組合わせ'!A58</f>
        <v>10</v>
      </c>
      <c r="B40" s="95" t="str">
        <f>'組合わせ'!B58</f>
        <v>川 西 中</v>
      </c>
      <c r="C40" s="95" t="str">
        <f>'組合わせ'!C58</f>
        <v>（東置賜１位）</v>
      </c>
      <c r="D40" s="28"/>
      <c r="E40" s="3">
        <v>0</v>
      </c>
      <c r="F40" s="6"/>
      <c r="G40" s="12"/>
      <c r="H40" s="72">
        <v>2</v>
      </c>
      <c r="I40" s="6"/>
      <c r="J40" s="12"/>
      <c r="K40" s="12"/>
      <c r="L40" s="12"/>
      <c r="M40" s="87"/>
      <c r="N40" s="108" t="s">
        <v>63</v>
      </c>
      <c r="O40" s="108"/>
    </row>
    <row r="41" spans="1:13" ht="18" customHeight="1">
      <c r="A41" s="95"/>
      <c r="B41" s="95"/>
      <c r="C41" s="95"/>
      <c r="D41" s="25"/>
      <c r="E41" s="3"/>
      <c r="F41" s="6"/>
      <c r="G41" s="75"/>
      <c r="H41" s="72"/>
      <c r="I41" s="6"/>
      <c r="J41" s="12"/>
      <c r="K41" s="12"/>
      <c r="L41" s="12"/>
      <c r="M41" s="87"/>
    </row>
    <row r="42" spans="1:15" ht="9" customHeight="1" thickBot="1">
      <c r="A42" s="17"/>
      <c r="B42" s="23"/>
      <c r="C42" s="23"/>
      <c r="D42" s="38"/>
      <c r="E42" s="3"/>
      <c r="F42" s="6"/>
      <c r="G42" s="99"/>
      <c r="H42" s="60"/>
      <c r="I42" s="61"/>
      <c r="J42" s="62"/>
      <c r="K42" s="12"/>
      <c r="L42" s="12"/>
      <c r="M42" s="87"/>
      <c r="N42" s="106" t="s">
        <v>64</v>
      </c>
      <c r="O42" s="88"/>
    </row>
    <row r="43" spans="1:15" ht="9" customHeight="1" thickTop="1">
      <c r="A43" s="17"/>
      <c r="B43" s="3"/>
      <c r="C43" s="3"/>
      <c r="D43" s="3"/>
      <c r="E43" s="3"/>
      <c r="F43" s="6"/>
      <c r="G43" s="93"/>
      <c r="H43" s="59"/>
      <c r="I43" s="6"/>
      <c r="J43" s="46"/>
      <c r="K43" s="12"/>
      <c r="L43" s="12"/>
      <c r="M43" s="87"/>
      <c r="N43" s="106"/>
      <c r="O43" s="88"/>
    </row>
    <row r="44" spans="1:15" ht="18" customHeight="1">
      <c r="A44" s="95">
        <f>'組合わせ'!A62</f>
        <v>11</v>
      </c>
      <c r="B44" s="95" t="str">
        <f>'組合わせ'!B62</f>
        <v>上山北中</v>
      </c>
      <c r="C44" s="95" t="str">
        <f>'組合わせ'!C62</f>
        <v>（上山１位）</v>
      </c>
      <c r="D44" s="23"/>
      <c r="E44" s="3"/>
      <c r="F44" s="6" t="s">
        <v>43</v>
      </c>
      <c r="G44" s="27"/>
      <c r="H44" s="12"/>
      <c r="I44" s="6"/>
      <c r="J44" s="46"/>
      <c r="K44" s="12">
        <v>1</v>
      </c>
      <c r="L44" s="12"/>
      <c r="M44" s="87"/>
      <c r="N44" s="104" t="s">
        <v>65</v>
      </c>
      <c r="O44" s="104"/>
    </row>
    <row r="45" spans="1:15" ht="18" customHeight="1">
      <c r="A45" s="95"/>
      <c r="B45" s="95"/>
      <c r="C45" s="95"/>
      <c r="D45" s="26"/>
      <c r="E45" s="3">
        <v>2</v>
      </c>
      <c r="F45" s="68">
        <v>1</v>
      </c>
      <c r="G45" s="27"/>
      <c r="H45" s="12">
        <v>1</v>
      </c>
      <c r="I45" s="6"/>
      <c r="J45" s="46"/>
      <c r="K45" s="12"/>
      <c r="L45" s="12"/>
      <c r="M45" s="87"/>
      <c r="N45" s="104" t="s">
        <v>66</v>
      </c>
      <c r="O45" s="104"/>
    </row>
    <row r="46" spans="1:13" ht="9" customHeight="1" thickBot="1">
      <c r="A46" s="17"/>
      <c r="C46" s="92"/>
      <c r="D46" s="93"/>
      <c r="E46" s="3"/>
      <c r="F46" s="68"/>
      <c r="G46" s="27"/>
      <c r="H46" s="54"/>
      <c r="I46" s="101"/>
      <c r="J46" s="46"/>
      <c r="K46" s="12"/>
      <c r="L46" s="12"/>
      <c r="M46" s="87"/>
    </row>
    <row r="47" spans="1:13" ht="9" customHeight="1" thickTop="1">
      <c r="A47" s="17"/>
      <c r="C47" s="92"/>
      <c r="D47" s="99"/>
      <c r="E47" s="64"/>
      <c r="F47" s="69"/>
      <c r="G47" s="66"/>
      <c r="H47" s="54"/>
      <c r="I47" s="101"/>
      <c r="J47" s="47"/>
      <c r="K47" s="12"/>
      <c r="L47" s="12"/>
      <c r="M47" s="87"/>
    </row>
    <row r="48" spans="1:13" ht="18" customHeight="1" thickBot="1">
      <c r="A48" s="95">
        <f>'組合わせ'!A66</f>
        <v>12</v>
      </c>
      <c r="B48" s="95" t="str">
        <f>'組合わせ'!B66</f>
        <v>天童一中</v>
      </c>
      <c r="C48" s="95" t="str">
        <f>'組合わせ'!C66</f>
        <v>（東村山１位）</v>
      </c>
      <c r="D48" s="63"/>
      <c r="E48" s="3">
        <v>2</v>
      </c>
      <c r="F48" s="68">
        <v>4</v>
      </c>
      <c r="G48" s="15"/>
      <c r="H48" s="15"/>
      <c r="I48" s="6"/>
      <c r="J48" s="39"/>
      <c r="K48" s="12"/>
      <c r="L48" s="12"/>
      <c r="M48" s="87"/>
    </row>
    <row r="49" spans="1:13" ht="18" customHeight="1" thickTop="1">
      <c r="A49" s="95"/>
      <c r="B49" s="95"/>
      <c r="C49" s="95"/>
      <c r="D49" s="38"/>
      <c r="E49" s="3"/>
      <c r="F49" s="68"/>
      <c r="G49" s="15"/>
      <c r="H49" s="15"/>
      <c r="I49" s="6"/>
      <c r="J49" s="93"/>
      <c r="K49" s="12"/>
      <c r="L49" s="12"/>
      <c r="M49" s="87">
        <v>1</v>
      </c>
    </row>
    <row r="50" spans="1:13" ht="9" customHeight="1" thickBot="1">
      <c r="A50" s="17"/>
      <c r="B50" s="23"/>
      <c r="C50" s="23"/>
      <c r="D50" s="38"/>
      <c r="E50" s="3"/>
      <c r="F50" s="6"/>
      <c r="G50" s="15"/>
      <c r="H50" s="15"/>
      <c r="I50" s="6"/>
      <c r="J50" s="93"/>
      <c r="K50" s="12"/>
      <c r="L50" s="12"/>
      <c r="M50" s="87"/>
    </row>
    <row r="51" spans="1:13" ht="9" customHeight="1" thickTop="1">
      <c r="A51" s="17"/>
      <c r="B51" s="3"/>
      <c r="C51" s="3"/>
      <c r="D51" s="3"/>
      <c r="E51" s="3"/>
      <c r="F51" s="6"/>
      <c r="G51" s="12"/>
      <c r="H51" s="12"/>
      <c r="I51" s="6"/>
      <c r="J51" s="81"/>
      <c r="K51" s="84"/>
      <c r="L51" s="85"/>
      <c r="M51" s="70"/>
    </row>
    <row r="52" spans="1:13" ht="18" customHeight="1" thickBot="1">
      <c r="A52" s="95">
        <f>'組合わせ'!A70</f>
        <v>13</v>
      </c>
      <c r="B52" s="95" t="str">
        <f>'組合わせ'!B70</f>
        <v>山形三中</v>
      </c>
      <c r="C52" s="95" t="str">
        <f>'組合わせ'!C70</f>
        <v>（山形１位）</v>
      </c>
      <c r="D52" s="23"/>
      <c r="E52" s="3"/>
      <c r="F52" s="6"/>
      <c r="G52" s="12"/>
      <c r="H52" s="12"/>
      <c r="I52" s="6"/>
      <c r="J52" s="81"/>
      <c r="K52" s="72"/>
      <c r="L52" s="12"/>
      <c r="M52" s="49"/>
    </row>
    <row r="53" spans="1:13" ht="18" customHeight="1" thickTop="1">
      <c r="A53" s="95"/>
      <c r="B53" s="95"/>
      <c r="C53" s="95"/>
      <c r="D53" s="58"/>
      <c r="E53" s="3">
        <v>1</v>
      </c>
      <c r="F53" s="6"/>
      <c r="G53" s="12"/>
      <c r="H53" s="12"/>
      <c r="I53" s="6"/>
      <c r="J53" s="81"/>
      <c r="K53" s="72"/>
      <c r="L53" s="12"/>
      <c r="M53" s="49"/>
    </row>
    <row r="54" spans="1:13" ht="9" customHeight="1" thickBot="1">
      <c r="A54" s="17"/>
      <c r="C54" s="92"/>
      <c r="D54" s="99"/>
      <c r="E54" s="60"/>
      <c r="F54" s="61"/>
      <c r="G54" s="62"/>
      <c r="H54" s="54"/>
      <c r="I54" s="101"/>
      <c r="J54" s="81"/>
      <c r="K54" s="72"/>
      <c r="L54" s="12"/>
      <c r="M54" s="49"/>
    </row>
    <row r="55" spans="1:13" ht="9" customHeight="1" thickTop="1">
      <c r="A55" s="17"/>
      <c r="C55" s="92"/>
      <c r="D55" s="93"/>
      <c r="E55" s="59"/>
      <c r="F55" s="6"/>
      <c r="G55" s="27"/>
      <c r="H55" s="54"/>
      <c r="I55" s="101"/>
      <c r="J55" s="81"/>
      <c r="K55" s="72"/>
      <c r="L55" s="12"/>
      <c r="M55" s="49"/>
    </row>
    <row r="56" spans="1:13" ht="18" customHeight="1">
      <c r="A56" s="95">
        <f>'組合わせ'!A74</f>
        <v>14</v>
      </c>
      <c r="B56" s="95" t="str">
        <f>'組合わせ'!B74</f>
        <v>遊 佐 中</v>
      </c>
      <c r="C56" s="95" t="str">
        <f>'組合わせ'!C74</f>
        <v>（飽海２位）</v>
      </c>
      <c r="D56" s="28"/>
      <c r="E56" s="3">
        <v>0</v>
      </c>
      <c r="F56" s="6"/>
      <c r="G56" s="27"/>
      <c r="H56" s="12">
        <v>1</v>
      </c>
      <c r="I56" s="6"/>
      <c r="J56" s="81"/>
      <c r="K56" s="83"/>
      <c r="L56" s="14"/>
      <c r="M56" s="49"/>
    </row>
    <row r="57" spans="1:13" ht="18" customHeight="1">
      <c r="A57" s="95"/>
      <c r="B57" s="95"/>
      <c r="C57" s="95"/>
      <c r="D57" s="25"/>
      <c r="E57" s="3"/>
      <c r="F57" s="6"/>
      <c r="G57" s="39"/>
      <c r="H57" s="12"/>
      <c r="I57" s="6"/>
      <c r="J57" s="81"/>
      <c r="K57" s="89">
        <v>2</v>
      </c>
      <c r="L57" s="14"/>
      <c r="M57" s="49"/>
    </row>
    <row r="58" spans="1:13" ht="9" customHeight="1" thickBot="1">
      <c r="A58" s="17"/>
      <c r="B58" s="23"/>
      <c r="C58" s="23"/>
      <c r="D58" s="38"/>
      <c r="E58" s="3"/>
      <c r="F58" s="6"/>
      <c r="G58" s="93"/>
      <c r="H58" s="12"/>
      <c r="I58" s="61"/>
      <c r="J58" s="82"/>
      <c r="K58" s="83"/>
      <c r="L58" s="14"/>
      <c r="M58" s="49"/>
    </row>
    <row r="59" spans="1:13" ht="9" customHeight="1" thickTop="1">
      <c r="A59" s="17"/>
      <c r="B59" s="3"/>
      <c r="C59" s="3"/>
      <c r="D59" s="3"/>
      <c r="E59" s="3"/>
      <c r="F59" s="6"/>
      <c r="G59" s="99"/>
      <c r="H59" s="64"/>
      <c r="I59" s="6"/>
      <c r="J59" s="12"/>
      <c r="K59" s="3"/>
      <c r="L59" s="3"/>
      <c r="M59" s="49"/>
    </row>
    <row r="60" spans="1:13" ht="18" customHeight="1">
      <c r="A60" s="95">
        <f>'組合わせ'!A78</f>
        <v>15</v>
      </c>
      <c r="B60" s="95" t="str">
        <f>'組合わせ'!B78</f>
        <v>陵 南 中</v>
      </c>
      <c r="C60" s="95" t="str">
        <f>'組合わせ'!C78</f>
        <v>（西村山１位）</v>
      </c>
      <c r="D60" s="23"/>
      <c r="E60" s="3"/>
      <c r="F60" s="6"/>
      <c r="G60" s="12"/>
      <c r="H60" s="72"/>
      <c r="I60" s="6"/>
      <c r="J60" s="12"/>
      <c r="K60" s="3"/>
      <c r="L60" s="3"/>
      <c r="M60" s="49"/>
    </row>
    <row r="61" spans="1:13" ht="18" customHeight="1">
      <c r="A61" s="95"/>
      <c r="B61" s="95"/>
      <c r="C61" s="95"/>
      <c r="D61" s="26"/>
      <c r="E61" s="3">
        <v>1</v>
      </c>
      <c r="F61" s="6"/>
      <c r="G61" s="12"/>
      <c r="H61" s="72">
        <v>3</v>
      </c>
      <c r="I61" s="6"/>
      <c r="J61" s="12"/>
      <c r="K61" s="3"/>
      <c r="L61" s="3"/>
      <c r="M61" s="49"/>
    </row>
    <row r="62" spans="1:13" ht="9" customHeight="1" thickBot="1">
      <c r="A62" s="17"/>
      <c r="C62" s="92"/>
      <c r="D62" s="93"/>
      <c r="E62" s="3"/>
      <c r="F62" s="6"/>
      <c r="G62" s="12"/>
      <c r="H62" s="73"/>
      <c r="I62" s="101"/>
      <c r="J62" s="12"/>
      <c r="K62" s="3"/>
      <c r="L62" s="3"/>
      <c r="M62" s="49"/>
    </row>
    <row r="63" spans="1:13" ht="9" customHeight="1" thickTop="1">
      <c r="A63" s="17"/>
      <c r="C63" s="92"/>
      <c r="D63" s="99"/>
      <c r="E63" s="64"/>
      <c r="F63" s="65"/>
      <c r="G63" s="66"/>
      <c r="H63" s="54"/>
      <c r="I63" s="101"/>
      <c r="J63" s="14"/>
      <c r="K63" s="3"/>
      <c r="L63" s="3"/>
      <c r="M63" s="49"/>
    </row>
    <row r="64" spans="1:13" ht="18" customHeight="1" thickBot="1">
      <c r="A64" s="95">
        <f>'組合わせ'!A82</f>
        <v>16</v>
      </c>
      <c r="B64" s="95" t="str">
        <f>'組合わせ'!B82</f>
        <v>鶴岡一中</v>
      </c>
      <c r="C64" s="95" t="str">
        <f>'組合わせ'!C82</f>
        <v>（田川1位）</v>
      </c>
      <c r="D64" s="63"/>
      <c r="E64" s="3">
        <v>3</v>
      </c>
      <c r="F64" s="6"/>
      <c r="G64" s="12"/>
      <c r="H64" s="12"/>
      <c r="I64" s="6"/>
      <c r="J64" s="12"/>
      <c r="K64" s="3"/>
      <c r="L64" s="3"/>
      <c r="M64" s="49"/>
    </row>
    <row r="65" spans="1:13" ht="18" customHeight="1" thickTop="1">
      <c r="A65" s="95"/>
      <c r="B65" s="95"/>
      <c r="C65" s="95"/>
      <c r="D65" s="38"/>
      <c r="E65" s="3"/>
      <c r="F65" s="6"/>
      <c r="G65" s="12"/>
      <c r="H65" s="12"/>
      <c r="I65" s="6"/>
      <c r="J65" s="12"/>
      <c r="K65" s="3"/>
      <c r="L65" s="3"/>
      <c r="M65" s="49"/>
    </row>
    <row r="66" spans="1:13" ht="19.5" customHeight="1">
      <c r="A66" s="56"/>
      <c r="B66" s="4"/>
      <c r="C66" s="4"/>
      <c r="D66" s="4"/>
      <c r="E66" s="4"/>
      <c r="F66" s="4"/>
      <c r="G66" s="15"/>
      <c r="H66" s="15"/>
      <c r="I66" s="12"/>
      <c r="J66" s="12"/>
      <c r="K66" s="3"/>
      <c r="L66" s="3"/>
      <c r="M66" s="49"/>
    </row>
    <row r="67" spans="1:13" ht="30" customHeight="1">
      <c r="A67" s="56"/>
      <c r="B67" s="4"/>
      <c r="C67" s="4"/>
      <c r="D67" s="4"/>
      <c r="E67" s="4"/>
      <c r="F67" s="4"/>
      <c r="G67" s="12"/>
      <c r="H67" s="12"/>
      <c r="I67" s="13"/>
      <c r="J67" s="13"/>
      <c r="K67" s="2"/>
      <c r="L67" s="2"/>
      <c r="M67" s="49"/>
    </row>
  </sheetData>
  <sheetProtection/>
  <mergeCells count="91">
    <mergeCell ref="N44:O44"/>
    <mergeCell ref="N45:O45"/>
    <mergeCell ref="O30:O31"/>
    <mergeCell ref="O26:O27"/>
    <mergeCell ref="N34:N35"/>
    <mergeCell ref="N36:O36"/>
    <mergeCell ref="N38:N39"/>
    <mergeCell ref="N40:O40"/>
    <mergeCell ref="N42:N43"/>
    <mergeCell ref="A16:A17"/>
    <mergeCell ref="B16:B17"/>
    <mergeCell ref="A4:A5"/>
    <mergeCell ref="B4:B5"/>
    <mergeCell ref="A8:A9"/>
    <mergeCell ref="A12:A13"/>
    <mergeCell ref="B12:B13"/>
    <mergeCell ref="A20:A21"/>
    <mergeCell ref="B20:B21"/>
    <mergeCell ref="A24:A25"/>
    <mergeCell ref="B24:B25"/>
    <mergeCell ref="A28:A29"/>
    <mergeCell ref="B28:B29"/>
    <mergeCell ref="A32:A33"/>
    <mergeCell ref="B32:B33"/>
    <mergeCell ref="A36:A37"/>
    <mergeCell ref="B36:B37"/>
    <mergeCell ref="A40:A41"/>
    <mergeCell ref="B40:B41"/>
    <mergeCell ref="A44:A45"/>
    <mergeCell ref="B44:B45"/>
    <mergeCell ref="A48:A49"/>
    <mergeCell ref="B48:B49"/>
    <mergeCell ref="A52:A53"/>
    <mergeCell ref="B52:B53"/>
    <mergeCell ref="A56:A57"/>
    <mergeCell ref="B56:B57"/>
    <mergeCell ref="A60:A61"/>
    <mergeCell ref="B60:B61"/>
    <mergeCell ref="A64:A65"/>
    <mergeCell ref="B64:B65"/>
    <mergeCell ref="C64:C65"/>
    <mergeCell ref="C28:C29"/>
    <mergeCell ref="C32:C33"/>
    <mergeCell ref="C36:C37"/>
    <mergeCell ref="C40:C41"/>
    <mergeCell ref="C44:C45"/>
    <mergeCell ref="C48:C49"/>
    <mergeCell ref="C46:C47"/>
    <mergeCell ref="C38:C39"/>
    <mergeCell ref="C54:C55"/>
    <mergeCell ref="C62:C63"/>
    <mergeCell ref="C52:C53"/>
    <mergeCell ref="C56:C57"/>
    <mergeCell ref="C60:C61"/>
    <mergeCell ref="C14:C15"/>
    <mergeCell ref="C22:C23"/>
    <mergeCell ref="C30:C31"/>
    <mergeCell ref="C8:C9"/>
    <mergeCell ref="D6:D7"/>
    <mergeCell ref="D14:D15"/>
    <mergeCell ref="D22:D23"/>
    <mergeCell ref="D30:D31"/>
    <mergeCell ref="D54:D55"/>
    <mergeCell ref="D62:D63"/>
    <mergeCell ref="G10:G11"/>
    <mergeCell ref="G26:G27"/>
    <mergeCell ref="G42:G43"/>
    <mergeCell ref="G58:G59"/>
    <mergeCell ref="D46:D47"/>
    <mergeCell ref="D38:D39"/>
    <mergeCell ref="J49:J50"/>
    <mergeCell ref="B2:K2"/>
    <mergeCell ref="J33:K33"/>
    <mergeCell ref="J34:K35"/>
    <mergeCell ref="J5:L5"/>
    <mergeCell ref="J6:L7"/>
    <mergeCell ref="J17:J18"/>
    <mergeCell ref="I6:I7"/>
    <mergeCell ref="B8:B9"/>
    <mergeCell ref="C4:C5"/>
    <mergeCell ref="C12:C13"/>
    <mergeCell ref="C16:C17"/>
    <mergeCell ref="C20:C21"/>
    <mergeCell ref="C24:C25"/>
    <mergeCell ref="I46:I47"/>
    <mergeCell ref="C6:C7"/>
    <mergeCell ref="I54:I55"/>
    <mergeCell ref="I62:I63"/>
    <mergeCell ref="I14:I15"/>
    <mergeCell ref="I22:I23"/>
    <mergeCell ref="I38:I39"/>
  </mergeCells>
  <printOptions/>
  <pageMargins left="0.25" right="0.25" top="0.75" bottom="0.75" header="0.3" footer="0.3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Fumiaki Sato</dc:creator>
  <cp:keywords/>
  <dc:description/>
  <cp:lastModifiedBy>miwakoshibue</cp:lastModifiedBy>
  <cp:lastPrinted>2011-07-26T03:48:30Z</cp:lastPrinted>
  <dcterms:created xsi:type="dcterms:W3CDTF">2011-07-24T00:46:39Z</dcterms:created>
  <dcterms:modified xsi:type="dcterms:W3CDTF">2011-07-26T07:19:53Z</dcterms:modified>
  <cp:category/>
  <cp:version/>
  <cp:contentType/>
  <cp:contentStatus/>
</cp:coreProperties>
</file>