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'Sheet1'!$B$9:$AR$44</definedName>
  </definedNames>
  <calcPr fullCalcOnLoad="1"/>
</workbook>
</file>

<file path=xl/sharedStrings.xml><?xml version="1.0" encoding="utf-8"?>
<sst xmlns="http://schemas.openxmlformats.org/spreadsheetml/2006/main" count="271" uniqueCount="55">
  <si>
    <t>Ａブロック</t>
  </si>
  <si>
    <t>三川中</t>
  </si>
  <si>
    <t>鶴四中</t>
  </si>
  <si>
    <t>豊浦中</t>
  </si>
  <si>
    <t>朝日中</t>
  </si>
  <si>
    <t>－</t>
  </si>
  <si>
    <t>×</t>
  </si>
  <si>
    <t>○</t>
  </si>
  <si>
    <t>勝ち点</t>
  </si>
  <si>
    <t>総得点</t>
  </si>
  <si>
    <t>総失点</t>
  </si>
  <si>
    <t>得失点</t>
  </si>
  <si>
    <t>順位</t>
  </si>
  <si>
    <t>鶴一中</t>
  </si>
  <si>
    <t>鶴三中</t>
  </si>
  <si>
    <t>立川中</t>
  </si>
  <si>
    <t>藤島中</t>
  </si>
  <si>
    <t>鶴三中</t>
  </si>
  <si>
    <t>Ｂブロック</t>
  </si>
  <si>
    <t>Ｃブロック</t>
  </si>
  <si>
    <t>櫛引中</t>
  </si>
  <si>
    <t>余目中</t>
  </si>
  <si>
    <t>羽黒中</t>
  </si>
  <si>
    <t>△</t>
  </si>
  <si>
    <t>決勝リーグ</t>
  </si>
  <si>
    <t>7/11（土）</t>
  </si>
  <si>
    <t>7/12（日）</t>
  </si>
  <si>
    <t>豊浦</t>
  </si>
  <si>
    <t>櫛引</t>
  </si>
  <si>
    <t>鶴四</t>
  </si>
  <si>
    <t>鶴三</t>
  </si>
  <si>
    <t>鶴一</t>
  </si>
  <si>
    <t>余目</t>
  </si>
  <si>
    <t>三川</t>
  </si>
  <si>
    <t>朝日</t>
  </si>
  <si>
    <t>藤島</t>
  </si>
  <si>
    <t>羽黒</t>
  </si>
  <si>
    <t>立川</t>
  </si>
  <si>
    <t>－</t>
  </si>
  <si>
    <t>／</t>
  </si>
  <si>
    <t>※対戦カード／審判と表記してあります。</t>
  </si>
  <si>
    <t>※主審、副審は担当者で相談の上、決定して下さい。</t>
  </si>
  <si>
    <t>※大変申し訳ありませんが、黄色の網掛けのチームからは審判のご協力をお願いします。
ただし、決勝リーグ進出チームで、黄色の部分を引き受けてもよいというチームがあれば、御連絡をお願いします。</t>
  </si>
  <si>
    <t>○</t>
  </si>
  <si>
    <t>×</t>
  </si>
  <si>
    <t>△</t>
  </si>
  <si>
    <t>－</t>
  </si>
  <si>
    <t>１位</t>
  </si>
  <si>
    <t>２位</t>
  </si>
  <si>
    <t>３位</t>
  </si>
  <si>
    <t>鶴岡三中</t>
  </si>
  <si>
    <t>鶴岡一中</t>
  </si>
  <si>
    <t>（県大会）</t>
  </si>
  <si>
    <t>０９高円宮杯地区予選結果</t>
  </si>
  <si>
    <t>Yリーグ３部　春季／鶴岡地区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</si>
</sst>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0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0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AR44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3" max="14" width="4.421875" style="1" customWidth="1"/>
    <col min="22" max="39" width="4.421875" style="0" customWidth="1"/>
  </cols>
  <sheetData>
    <row r="9" ht="13.5">
      <c r="B9" t="s">
        <v>54</v>
      </c>
    </row>
    <row r="10" ht="13.5">
      <c r="B10" t="s">
        <v>53</v>
      </c>
    </row>
    <row r="13" spans="2:33" ht="14.25" thickBot="1">
      <c r="B13" t="s">
        <v>0</v>
      </c>
      <c r="U13" t="s">
        <v>24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44" ht="14.25" thickBot="1">
      <c r="B14" s="40"/>
      <c r="C14" s="85" t="s">
        <v>1</v>
      </c>
      <c r="D14" s="86"/>
      <c r="E14" s="87"/>
      <c r="F14" s="85" t="s">
        <v>2</v>
      </c>
      <c r="G14" s="86"/>
      <c r="H14" s="87"/>
      <c r="I14" s="85" t="s">
        <v>3</v>
      </c>
      <c r="J14" s="86"/>
      <c r="K14" s="87"/>
      <c r="L14" s="85" t="s">
        <v>4</v>
      </c>
      <c r="M14" s="86"/>
      <c r="N14" s="87"/>
      <c r="O14" s="40" t="s">
        <v>8</v>
      </c>
      <c r="P14" s="40" t="s">
        <v>9</v>
      </c>
      <c r="Q14" s="40" t="s">
        <v>10</v>
      </c>
      <c r="R14" s="40" t="s">
        <v>11</v>
      </c>
      <c r="S14" s="40" t="s">
        <v>12</v>
      </c>
      <c r="U14" s="46"/>
      <c r="V14" s="78" t="s">
        <v>3</v>
      </c>
      <c r="W14" s="70"/>
      <c r="X14" s="70"/>
      <c r="Y14" s="70" t="s">
        <v>2</v>
      </c>
      <c r="Z14" s="70"/>
      <c r="AA14" s="70"/>
      <c r="AB14" s="70" t="s">
        <v>17</v>
      </c>
      <c r="AC14" s="70"/>
      <c r="AD14" s="70"/>
      <c r="AE14" s="70" t="s">
        <v>13</v>
      </c>
      <c r="AF14" s="70"/>
      <c r="AG14" s="70"/>
      <c r="AH14" s="70" t="s">
        <v>21</v>
      </c>
      <c r="AI14" s="70"/>
      <c r="AJ14" s="70"/>
      <c r="AK14" s="70" t="s">
        <v>20</v>
      </c>
      <c r="AL14" s="70"/>
      <c r="AM14" s="70"/>
      <c r="AN14" s="47" t="s">
        <v>8</v>
      </c>
      <c r="AO14" s="47" t="s">
        <v>9</v>
      </c>
      <c r="AP14" s="47" t="s">
        <v>10</v>
      </c>
      <c r="AQ14" s="47" t="s">
        <v>11</v>
      </c>
      <c r="AR14" s="48" t="s">
        <v>12</v>
      </c>
    </row>
    <row r="15" spans="2:44" ht="14.25" thickTop="1">
      <c r="B15" s="88" t="s">
        <v>1</v>
      </c>
      <c r="C15" s="74"/>
      <c r="D15" s="75"/>
      <c r="E15" s="83"/>
      <c r="F15" s="33">
        <v>1</v>
      </c>
      <c r="G15" s="34" t="s">
        <v>5</v>
      </c>
      <c r="H15" s="35">
        <v>7</v>
      </c>
      <c r="I15" s="33">
        <v>0</v>
      </c>
      <c r="J15" s="34" t="s">
        <v>5</v>
      </c>
      <c r="K15" s="35">
        <v>6</v>
      </c>
      <c r="L15" s="33">
        <v>1</v>
      </c>
      <c r="M15" s="34" t="s">
        <v>5</v>
      </c>
      <c r="N15" s="35">
        <v>1</v>
      </c>
      <c r="O15" s="88">
        <f>H16+K16+N16</f>
        <v>1</v>
      </c>
      <c r="P15" s="88">
        <f>F15+I15+L15</f>
        <v>2</v>
      </c>
      <c r="Q15" s="88">
        <f>H15+K15+N15</f>
        <v>14</v>
      </c>
      <c r="R15" s="88">
        <f>P15-Q15</f>
        <v>-12</v>
      </c>
      <c r="S15" s="88">
        <v>4</v>
      </c>
      <c r="U15" s="79" t="s">
        <v>3</v>
      </c>
      <c r="V15" s="53"/>
      <c r="W15" s="53"/>
      <c r="X15" s="80"/>
      <c r="Y15" s="41">
        <v>2</v>
      </c>
      <c r="Z15" s="32" t="s">
        <v>5</v>
      </c>
      <c r="AA15" s="42">
        <v>0</v>
      </c>
      <c r="AB15" s="41">
        <v>0</v>
      </c>
      <c r="AC15" s="32" t="s">
        <v>5</v>
      </c>
      <c r="AD15" s="42">
        <v>4</v>
      </c>
      <c r="AE15" s="41">
        <v>0</v>
      </c>
      <c r="AF15" s="32" t="s">
        <v>5</v>
      </c>
      <c r="AG15" s="42">
        <v>2</v>
      </c>
      <c r="AH15" s="41">
        <v>0</v>
      </c>
      <c r="AI15" s="32" t="s">
        <v>5</v>
      </c>
      <c r="AJ15" s="42">
        <v>1</v>
      </c>
      <c r="AK15" s="41">
        <v>0</v>
      </c>
      <c r="AL15" s="32" t="s">
        <v>5</v>
      </c>
      <c r="AM15" s="32">
        <v>1</v>
      </c>
      <c r="AN15" s="67">
        <f>AM16+AJ16+AG16+AD16+AA16</f>
        <v>3</v>
      </c>
      <c r="AO15" s="67">
        <f>AK15+AH15+AE15+AB15+Y15</f>
        <v>2</v>
      </c>
      <c r="AP15" s="67">
        <f>AM15+AJ15+AG15+AD15+AA15</f>
        <v>8</v>
      </c>
      <c r="AQ15" s="67">
        <f>AO15-AP15</f>
        <v>-6</v>
      </c>
      <c r="AR15" s="64">
        <v>6</v>
      </c>
    </row>
    <row r="16" spans="2:44" ht="13.5">
      <c r="B16" s="67"/>
      <c r="C16" s="84"/>
      <c r="D16" s="81"/>
      <c r="E16" s="82"/>
      <c r="F16" s="36"/>
      <c r="G16" s="37" t="s">
        <v>6</v>
      </c>
      <c r="H16" s="50"/>
      <c r="I16" s="36"/>
      <c r="J16" s="37" t="s">
        <v>6</v>
      </c>
      <c r="K16" s="50"/>
      <c r="L16" s="36"/>
      <c r="M16" s="37" t="s">
        <v>23</v>
      </c>
      <c r="N16" s="38">
        <v>1</v>
      </c>
      <c r="O16" s="67"/>
      <c r="P16" s="67"/>
      <c r="Q16" s="67"/>
      <c r="R16" s="67"/>
      <c r="S16" s="67"/>
      <c r="U16" s="73"/>
      <c r="V16" s="81"/>
      <c r="W16" s="81"/>
      <c r="X16" s="82"/>
      <c r="Y16" s="36"/>
      <c r="Z16" s="37" t="s">
        <v>43</v>
      </c>
      <c r="AA16" s="38">
        <v>3</v>
      </c>
      <c r="AB16" s="36"/>
      <c r="AC16" s="37" t="s">
        <v>44</v>
      </c>
      <c r="AD16" s="38"/>
      <c r="AE16" s="36"/>
      <c r="AF16" s="37" t="s">
        <v>44</v>
      </c>
      <c r="AG16" s="38"/>
      <c r="AH16" s="36"/>
      <c r="AI16" s="37" t="s">
        <v>6</v>
      </c>
      <c r="AJ16" s="38"/>
      <c r="AK16" s="36"/>
      <c r="AL16" s="37" t="s">
        <v>44</v>
      </c>
      <c r="AM16" s="39"/>
      <c r="AN16" s="68"/>
      <c r="AO16" s="68"/>
      <c r="AP16" s="68"/>
      <c r="AQ16" s="68"/>
      <c r="AR16" s="65"/>
    </row>
    <row r="17" spans="2:44" ht="13.5">
      <c r="B17" s="88" t="s">
        <v>2</v>
      </c>
      <c r="C17" s="33">
        <v>7</v>
      </c>
      <c r="D17" s="34" t="s">
        <v>5</v>
      </c>
      <c r="E17" s="35">
        <v>1</v>
      </c>
      <c r="F17" s="74"/>
      <c r="G17" s="75"/>
      <c r="H17" s="83"/>
      <c r="I17" s="33">
        <v>0</v>
      </c>
      <c r="J17" s="34" t="s">
        <v>5</v>
      </c>
      <c r="K17" s="35">
        <v>2</v>
      </c>
      <c r="L17" s="33">
        <v>6</v>
      </c>
      <c r="M17" s="34" t="s">
        <v>5</v>
      </c>
      <c r="N17" s="35">
        <v>1</v>
      </c>
      <c r="O17" s="88">
        <f>H18+K18+N18+E18</f>
        <v>6</v>
      </c>
      <c r="P17" s="88">
        <f>F17+I17+L17+C17</f>
        <v>13</v>
      </c>
      <c r="Q17" s="88">
        <f>H17+K17+N17+E17</f>
        <v>4</v>
      </c>
      <c r="R17" s="88">
        <f>P17-Q17</f>
        <v>9</v>
      </c>
      <c r="S17" s="88">
        <v>2</v>
      </c>
      <c r="U17" s="71" t="s">
        <v>2</v>
      </c>
      <c r="V17" s="34">
        <v>0</v>
      </c>
      <c r="W17" s="34" t="s">
        <v>5</v>
      </c>
      <c r="X17" s="35">
        <v>2</v>
      </c>
      <c r="Y17" s="53"/>
      <c r="Z17" s="53"/>
      <c r="AA17" s="53"/>
      <c r="AB17" s="33">
        <v>0</v>
      </c>
      <c r="AC17" s="34" t="s">
        <v>5</v>
      </c>
      <c r="AD17" s="35">
        <v>4</v>
      </c>
      <c r="AE17" s="33">
        <v>2</v>
      </c>
      <c r="AF17" s="34" t="s">
        <v>5</v>
      </c>
      <c r="AG17" s="35">
        <v>0</v>
      </c>
      <c r="AH17" s="33">
        <v>0</v>
      </c>
      <c r="AI17" s="34" t="s">
        <v>5</v>
      </c>
      <c r="AJ17" s="35">
        <v>1</v>
      </c>
      <c r="AK17" s="33">
        <v>2</v>
      </c>
      <c r="AL17" s="34" t="s">
        <v>5</v>
      </c>
      <c r="AM17" s="34">
        <v>3</v>
      </c>
      <c r="AN17" s="68">
        <f>AM18+AJ18+AG18+AD18+AA18+X18</f>
        <v>3</v>
      </c>
      <c r="AO17" s="68">
        <f>AK17+AH17+AE17+AB17+Y17+V17</f>
        <v>4</v>
      </c>
      <c r="AP17" s="68">
        <f>AM17+AJ17+AG17+AD17+AA17+X17</f>
        <v>10</v>
      </c>
      <c r="AQ17" s="68">
        <f>AO17-AP17</f>
        <v>-6</v>
      </c>
      <c r="AR17" s="65">
        <v>5</v>
      </c>
    </row>
    <row r="18" spans="2:44" ht="13.5">
      <c r="B18" s="67"/>
      <c r="C18" s="36"/>
      <c r="D18" s="37" t="s">
        <v>7</v>
      </c>
      <c r="E18" s="38">
        <v>3</v>
      </c>
      <c r="F18" s="84"/>
      <c r="G18" s="81"/>
      <c r="H18" s="82"/>
      <c r="I18" s="36"/>
      <c r="J18" s="37" t="s">
        <v>6</v>
      </c>
      <c r="K18" s="50"/>
      <c r="L18" s="36"/>
      <c r="M18" s="37" t="s">
        <v>7</v>
      </c>
      <c r="N18" s="38">
        <v>3</v>
      </c>
      <c r="O18" s="67"/>
      <c r="P18" s="67"/>
      <c r="Q18" s="67"/>
      <c r="R18" s="67"/>
      <c r="S18" s="67"/>
      <c r="U18" s="73"/>
      <c r="V18" s="37"/>
      <c r="W18" s="37" t="s">
        <v>44</v>
      </c>
      <c r="X18" s="38"/>
      <c r="Y18" s="53"/>
      <c r="Z18" s="53"/>
      <c r="AA18" s="53"/>
      <c r="AB18" s="36"/>
      <c r="AC18" s="37" t="s">
        <v>44</v>
      </c>
      <c r="AD18" s="38"/>
      <c r="AE18" s="36"/>
      <c r="AF18" s="37" t="s">
        <v>43</v>
      </c>
      <c r="AG18" s="38">
        <v>3</v>
      </c>
      <c r="AH18" s="36"/>
      <c r="AI18" s="37" t="s">
        <v>6</v>
      </c>
      <c r="AJ18" s="38"/>
      <c r="AK18" s="36"/>
      <c r="AL18" s="37" t="s">
        <v>44</v>
      </c>
      <c r="AM18" s="39"/>
      <c r="AN18" s="68"/>
      <c r="AO18" s="68"/>
      <c r="AP18" s="68"/>
      <c r="AQ18" s="68"/>
      <c r="AR18" s="65"/>
    </row>
    <row r="19" spans="2:44" ht="13.5">
      <c r="B19" s="88" t="s">
        <v>3</v>
      </c>
      <c r="C19" s="33">
        <v>6</v>
      </c>
      <c r="D19" s="34" t="s">
        <v>5</v>
      </c>
      <c r="E19" s="35">
        <v>0</v>
      </c>
      <c r="F19" s="33">
        <v>2</v>
      </c>
      <c r="G19" s="34" t="s">
        <v>5</v>
      </c>
      <c r="H19" s="35">
        <v>0</v>
      </c>
      <c r="I19" s="74"/>
      <c r="J19" s="75"/>
      <c r="K19" s="83"/>
      <c r="L19" s="33">
        <v>2</v>
      </c>
      <c r="M19" s="34" t="s">
        <v>5</v>
      </c>
      <c r="N19" s="35">
        <v>1</v>
      </c>
      <c r="O19" s="88">
        <f>H20+K20+N20+E20</f>
        <v>9</v>
      </c>
      <c r="P19" s="88">
        <f>F19+I19+L19+C19</f>
        <v>10</v>
      </c>
      <c r="Q19" s="88">
        <f>H19+K19+N19+E19</f>
        <v>1</v>
      </c>
      <c r="R19" s="88">
        <f>P19-Q19</f>
        <v>9</v>
      </c>
      <c r="S19" s="88">
        <v>1</v>
      </c>
      <c r="U19" s="71" t="s">
        <v>17</v>
      </c>
      <c r="V19" s="34">
        <v>4</v>
      </c>
      <c r="W19" s="34" t="s">
        <v>5</v>
      </c>
      <c r="X19" s="35">
        <v>0</v>
      </c>
      <c r="Y19" s="33">
        <v>4</v>
      </c>
      <c r="Z19" s="34" t="s">
        <v>5</v>
      </c>
      <c r="AA19" s="35">
        <v>0</v>
      </c>
      <c r="AB19" s="53"/>
      <c r="AC19" s="53"/>
      <c r="AD19" s="53"/>
      <c r="AE19" s="33">
        <v>0</v>
      </c>
      <c r="AF19" s="34" t="s">
        <v>5</v>
      </c>
      <c r="AG19" s="35">
        <v>0</v>
      </c>
      <c r="AH19" s="33">
        <v>1</v>
      </c>
      <c r="AI19" s="34" t="s">
        <v>5</v>
      </c>
      <c r="AJ19" s="35">
        <v>2</v>
      </c>
      <c r="AK19" s="33">
        <v>3</v>
      </c>
      <c r="AL19" s="34" t="s">
        <v>5</v>
      </c>
      <c r="AM19" s="34">
        <v>0</v>
      </c>
      <c r="AN19" s="68">
        <f>AM20+AJ20+AG20+AD20+AA20+X20</f>
        <v>10</v>
      </c>
      <c r="AO19" s="68">
        <f>AK19+AH19+AE19+AB19+Y19+V19</f>
        <v>12</v>
      </c>
      <c r="AP19" s="68">
        <f>AM19+AJ19+AG19+AD19+AA19+X19</f>
        <v>2</v>
      </c>
      <c r="AQ19" s="68">
        <f>AO19-AP19</f>
        <v>10</v>
      </c>
      <c r="AR19" s="65">
        <v>1</v>
      </c>
    </row>
    <row r="20" spans="2:44" ht="13.5">
      <c r="B20" s="67"/>
      <c r="C20" s="36"/>
      <c r="D20" s="37" t="s">
        <v>7</v>
      </c>
      <c r="E20" s="38">
        <v>3</v>
      </c>
      <c r="F20" s="36"/>
      <c r="G20" s="37" t="s">
        <v>7</v>
      </c>
      <c r="H20" s="38">
        <v>3</v>
      </c>
      <c r="I20" s="84"/>
      <c r="J20" s="81"/>
      <c r="K20" s="82"/>
      <c r="L20" s="36"/>
      <c r="M20" s="37" t="s">
        <v>7</v>
      </c>
      <c r="N20" s="38">
        <v>3</v>
      </c>
      <c r="O20" s="67"/>
      <c r="P20" s="67"/>
      <c r="Q20" s="67"/>
      <c r="R20" s="67"/>
      <c r="S20" s="67"/>
      <c r="U20" s="73"/>
      <c r="V20" s="37"/>
      <c r="W20" s="37" t="s">
        <v>43</v>
      </c>
      <c r="X20" s="38">
        <v>3</v>
      </c>
      <c r="Y20" s="36"/>
      <c r="Z20" s="37" t="s">
        <v>43</v>
      </c>
      <c r="AA20" s="38">
        <v>3</v>
      </c>
      <c r="AB20" s="53"/>
      <c r="AC20" s="53"/>
      <c r="AD20" s="53"/>
      <c r="AE20" s="36"/>
      <c r="AF20" s="37" t="s">
        <v>45</v>
      </c>
      <c r="AG20" s="38">
        <v>1</v>
      </c>
      <c r="AH20" s="36"/>
      <c r="AI20" s="37" t="s">
        <v>44</v>
      </c>
      <c r="AJ20" s="38"/>
      <c r="AK20" s="36"/>
      <c r="AL20" s="37" t="s">
        <v>7</v>
      </c>
      <c r="AM20" s="39">
        <v>3</v>
      </c>
      <c r="AN20" s="68"/>
      <c r="AO20" s="68"/>
      <c r="AP20" s="68"/>
      <c r="AQ20" s="68"/>
      <c r="AR20" s="65"/>
    </row>
    <row r="21" spans="2:44" ht="13.5">
      <c r="B21" s="88" t="s">
        <v>4</v>
      </c>
      <c r="C21" s="33">
        <v>1</v>
      </c>
      <c r="D21" s="34" t="s">
        <v>5</v>
      </c>
      <c r="E21" s="35">
        <v>1</v>
      </c>
      <c r="F21" s="33">
        <v>1</v>
      </c>
      <c r="G21" s="34" t="s">
        <v>5</v>
      </c>
      <c r="H21" s="35">
        <v>6</v>
      </c>
      <c r="I21" s="33">
        <v>1</v>
      </c>
      <c r="J21" s="34" t="s">
        <v>5</v>
      </c>
      <c r="K21" s="35">
        <v>2</v>
      </c>
      <c r="L21" s="74"/>
      <c r="M21" s="75"/>
      <c r="N21" s="83"/>
      <c r="O21" s="88">
        <f>H22+K22+N22+E22</f>
        <v>1</v>
      </c>
      <c r="P21" s="88">
        <f>F21+I21+L21+C21</f>
        <v>3</v>
      </c>
      <c r="Q21" s="88">
        <f>H21+K21+N21+E21</f>
        <v>9</v>
      </c>
      <c r="R21" s="88">
        <f>P21-Q21</f>
        <v>-6</v>
      </c>
      <c r="S21" s="88">
        <v>3</v>
      </c>
      <c r="U21" s="71" t="s">
        <v>13</v>
      </c>
      <c r="V21" s="34">
        <v>2</v>
      </c>
      <c r="W21" s="34" t="s">
        <v>5</v>
      </c>
      <c r="X21" s="35">
        <v>0</v>
      </c>
      <c r="Y21" s="33">
        <v>0</v>
      </c>
      <c r="Z21" s="34" t="s">
        <v>5</v>
      </c>
      <c r="AA21" s="35">
        <v>2</v>
      </c>
      <c r="AB21" s="33">
        <v>0</v>
      </c>
      <c r="AC21" s="34" t="s">
        <v>5</v>
      </c>
      <c r="AD21" s="35">
        <v>0</v>
      </c>
      <c r="AE21" s="53"/>
      <c r="AF21" s="53"/>
      <c r="AG21" s="53"/>
      <c r="AH21" s="33">
        <v>2</v>
      </c>
      <c r="AI21" s="34" t="s">
        <v>5</v>
      </c>
      <c r="AJ21" s="35">
        <v>0</v>
      </c>
      <c r="AK21" s="33">
        <v>1</v>
      </c>
      <c r="AL21" s="34" t="s">
        <v>5</v>
      </c>
      <c r="AM21" s="34">
        <v>0</v>
      </c>
      <c r="AN21" s="68">
        <f>AM22+AJ22+AG22+AD22+AA22+X22</f>
        <v>10</v>
      </c>
      <c r="AO21" s="68">
        <f>AK21+AH21+AE21+AB21+Y21+V21</f>
        <v>5</v>
      </c>
      <c r="AP21" s="68">
        <f>AM21+AJ21+AG21+AD21+AA21+X21</f>
        <v>2</v>
      </c>
      <c r="AQ21" s="68">
        <f>AO21-AP21</f>
        <v>3</v>
      </c>
      <c r="AR21" s="65">
        <v>2</v>
      </c>
    </row>
    <row r="22" spans="2:44" ht="13.5">
      <c r="B22" s="67"/>
      <c r="C22" s="36"/>
      <c r="D22" s="37" t="s">
        <v>23</v>
      </c>
      <c r="E22" s="38">
        <v>1</v>
      </c>
      <c r="F22" s="36"/>
      <c r="G22" s="37" t="s">
        <v>6</v>
      </c>
      <c r="H22" s="50"/>
      <c r="I22" s="36"/>
      <c r="J22" s="37" t="s">
        <v>6</v>
      </c>
      <c r="K22" s="50"/>
      <c r="L22" s="84"/>
      <c r="M22" s="81"/>
      <c r="N22" s="82"/>
      <c r="O22" s="67"/>
      <c r="P22" s="67"/>
      <c r="Q22" s="67"/>
      <c r="R22" s="67"/>
      <c r="S22" s="67"/>
      <c r="U22" s="73"/>
      <c r="V22" s="37"/>
      <c r="W22" s="37" t="s">
        <v>43</v>
      </c>
      <c r="X22" s="38">
        <v>3</v>
      </c>
      <c r="Y22" s="36"/>
      <c r="Z22" s="37" t="s">
        <v>44</v>
      </c>
      <c r="AA22" s="38"/>
      <c r="AB22" s="36"/>
      <c r="AC22" s="37" t="s">
        <v>45</v>
      </c>
      <c r="AD22" s="38">
        <v>1</v>
      </c>
      <c r="AE22" s="53"/>
      <c r="AF22" s="53"/>
      <c r="AG22" s="53"/>
      <c r="AH22" s="36"/>
      <c r="AI22" s="37" t="s">
        <v>43</v>
      </c>
      <c r="AJ22" s="38">
        <v>3</v>
      </c>
      <c r="AK22" s="36"/>
      <c r="AL22" s="37" t="s">
        <v>7</v>
      </c>
      <c r="AM22" s="39">
        <v>3</v>
      </c>
      <c r="AN22" s="68"/>
      <c r="AO22" s="68"/>
      <c r="AP22" s="68"/>
      <c r="AQ22" s="68"/>
      <c r="AR22" s="65"/>
    </row>
    <row r="23" spans="21:44" ht="13.5">
      <c r="U23" s="71" t="s">
        <v>21</v>
      </c>
      <c r="V23" s="34">
        <v>1</v>
      </c>
      <c r="W23" s="34" t="s">
        <v>5</v>
      </c>
      <c r="X23" s="35">
        <v>0</v>
      </c>
      <c r="Y23" s="33">
        <v>1</v>
      </c>
      <c r="Z23" s="34" t="s">
        <v>5</v>
      </c>
      <c r="AA23" s="35">
        <v>0</v>
      </c>
      <c r="AB23" s="33">
        <v>2</v>
      </c>
      <c r="AC23" s="34" t="s">
        <v>5</v>
      </c>
      <c r="AD23" s="35">
        <v>1</v>
      </c>
      <c r="AE23" s="33">
        <v>0</v>
      </c>
      <c r="AF23" s="34" t="s">
        <v>5</v>
      </c>
      <c r="AG23" s="35">
        <v>2</v>
      </c>
      <c r="AH23" s="53"/>
      <c r="AI23" s="53"/>
      <c r="AJ23" s="53"/>
      <c r="AK23" s="33">
        <v>0</v>
      </c>
      <c r="AL23" s="34" t="s">
        <v>5</v>
      </c>
      <c r="AM23" s="34">
        <v>0</v>
      </c>
      <c r="AN23" s="68">
        <f>AM24+AJ24+AG24+AD24+AA24+X24</f>
        <v>10</v>
      </c>
      <c r="AO23" s="68">
        <f>AK23+AH23+AE23+AB23+Y23+V23</f>
        <v>4</v>
      </c>
      <c r="AP23" s="68">
        <f>AM23+AJ23+AG23+AD23+AA23+X23</f>
        <v>3</v>
      </c>
      <c r="AQ23" s="68">
        <f>AO23-AP23</f>
        <v>1</v>
      </c>
      <c r="AR23" s="65">
        <v>3</v>
      </c>
    </row>
    <row r="24" spans="21:44" ht="13.5">
      <c r="U24" s="73"/>
      <c r="V24" s="37"/>
      <c r="W24" s="37" t="s">
        <v>7</v>
      </c>
      <c r="X24" s="38">
        <v>3</v>
      </c>
      <c r="Y24" s="36"/>
      <c r="Z24" s="37" t="s">
        <v>7</v>
      </c>
      <c r="AA24" s="38">
        <v>3</v>
      </c>
      <c r="AB24" s="36"/>
      <c r="AC24" s="37" t="s">
        <v>43</v>
      </c>
      <c r="AD24" s="38">
        <v>3</v>
      </c>
      <c r="AE24" s="36"/>
      <c r="AF24" s="37" t="s">
        <v>44</v>
      </c>
      <c r="AG24" s="38"/>
      <c r="AH24" s="53"/>
      <c r="AI24" s="53"/>
      <c r="AJ24" s="53"/>
      <c r="AK24" s="36"/>
      <c r="AL24" s="37" t="s">
        <v>45</v>
      </c>
      <c r="AM24" s="39">
        <v>1</v>
      </c>
      <c r="AN24" s="68"/>
      <c r="AO24" s="68"/>
      <c r="AP24" s="68"/>
      <c r="AQ24" s="68"/>
      <c r="AR24" s="65"/>
    </row>
    <row r="25" spans="2:44" ht="13.5">
      <c r="B25" t="s">
        <v>18</v>
      </c>
      <c r="U25" s="71" t="s">
        <v>20</v>
      </c>
      <c r="V25" s="34">
        <v>1</v>
      </c>
      <c r="W25" s="34" t="s">
        <v>5</v>
      </c>
      <c r="X25" s="35">
        <v>0</v>
      </c>
      <c r="Y25" s="33">
        <v>3</v>
      </c>
      <c r="Z25" s="34" t="s">
        <v>5</v>
      </c>
      <c r="AA25" s="35">
        <v>2</v>
      </c>
      <c r="AB25" s="33">
        <v>0</v>
      </c>
      <c r="AC25" s="34" t="s">
        <v>5</v>
      </c>
      <c r="AD25" s="35">
        <v>3</v>
      </c>
      <c r="AE25" s="33">
        <v>0</v>
      </c>
      <c r="AF25" s="34" t="s">
        <v>5</v>
      </c>
      <c r="AG25" s="35">
        <v>1</v>
      </c>
      <c r="AH25" s="33">
        <v>0</v>
      </c>
      <c r="AI25" s="34" t="s">
        <v>46</v>
      </c>
      <c r="AJ25" s="35">
        <v>0</v>
      </c>
      <c r="AK25" s="74"/>
      <c r="AL25" s="75"/>
      <c r="AM25" s="75"/>
      <c r="AN25" s="68">
        <f>AM26+AJ26+AG26+AD26+AA26+X26</f>
        <v>4</v>
      </c>
      <c r="AO25" s="68">
        <f>AK25+AH25+AE25+AB25+Y25+V25</f>
        <v>4</v>
      </c>
      <c r="AP25" s="68">
        <f>AM25+AJ25+AG25+AD25+AA25+X25</f>
        <v>6</v>
      </c>
      <c r="AQ25" s="68">
        <f>AO25-AP25</f>
        <v>-2</v>
      </c>
      <c r="AR25" s="65">
        <v>4</v>
      </c>
    </row>
    <row r="26" spans="2:44" ht="14.25" thickBot="1">
      <c r="B26" s="40"/>
      <c r="C26" s="85" t="s">
        <v>13</v>
      </c>
      <c r="D26" s="86"/>
      <c r="E26" s="87"/>
      <c r="F26" s="85" t="s">
        <v>14</v>
      </c>
      <c r="G26" s="86"/>
      <c r="H26" s="87"/>
      <c r="I26" s="85" t="s">
        <v>15</v>
      </c>
      <c r="J26" s="86"/>
      <c r="K26" s="87"/>
      <c r="L26" s="85" t="s">
        <v>16</v>
      </c>
      <c r="M26" s="86"/>
      <c r="N26" s="87"/>
      <c r="O26" s="40" t="s">
        <v>8</v>
      </c>
      <c r="P26" s="40" t="s">
        <v>9</v>
      </c>
      <c r="Q26" s="40" t="s">
        <v>10</v>
      </c>
      <c r="R26" s="40" t="s">
        <v>11</v>
      </c>
      <c r="S26" s="40" t="s">
        <v>12</v>
      </c>
      <c r="U26" s="72"/>
      <c r="V26" s="44"/>
      <c r="W26" s="44" t="s">
        <v>43</v>
      </c>
      <c r="X26" s="45"/>
      <c r="Y26" s="43"/>
      <c r="Z26" s="44" t="s">
        <v>43</v>
      </c>
      <c r="AA26" s="45">
        <v>3</v>
      </c>
      <c r="AB26" s="43"/>
      <c r="AC26" s="44" t="s">
        <v>6</v>
      </c>
      <c r="AD26" s="45"/>
      <c r="AE26" s="43"/>
      <c r="AF26" s="44" t="s">
        <v>6</v>
      </c>
      <c r="AG26" s="45"/>
      <c r="AH26" s="43"/>
      <c r="AI26" s="44" t="s">
        <v>45</v>
      </c>
      <c r="AJ26" s="45">
        <v>1</v>
      </c>
      <c r="AK26" s="76"/>
      <c r="AL26" s="77"/>
      <c r="AM26" s="77"/>
      <c r="AN26" s="69"/>
      <c r="AO26" s="69"/>
      <c r="AP26" s="69"/>
      <c r="AQ26" s="69"/>
      <c r="AR26" s="66"/>
    </row>
    <row r="27" spans="2:19" ht="13.5">
      <c r="B27" s="88" t="s">
        <v>13</v>
      </c>
      <c r="C27" s="74"/>
      <c r="D27" s="75"/>
      <c r="E27" s="83"/>
      <c r="F27" s="33">
        <v>0</v>
      </c>
      <c r="G27" s="34" t="s">
        <v>5</v>
      </c>
      <c r="H27" s="35">
        <v>0</v>
      </c>
      <c r="I27" s="33">
        <v>5</v>
      </c>
      <c r="J27" s="34" t="s">
        <v>5</v>
      </c>
      <c r="K27" s="35">
        <v>1</v>
      </c>
      <c r="L27" s="33">
        <v>0</v>
      </c>
      <c r="M27" s="34" t="s">
        <v>5</v>
      </c>
      <c r="N27" s="35">
        <v>0</v>
      </c>
      <c r="O27" s="88">
        <f>H28+K28+N28</f>
        <v>5</v>
      </c>
      <c r="P27" s="88">
        <f>F27+I27+L27</f>
        <v>5</v>
      </c>
      <c r="Q27" s="88">
        <f>H27+K27+N27</f>
        <v>1</v>
      </c>
      <c r="R27" s="88">
        <f>P27-Q27</f>
        <v>4</v>
      </c>
      <c r="S27" s="88">
        <v>2</v>
      </c>
    </row>
    <row r="28" spans="2:19" ht="13.5">
      <c r="B28" s="67"/>
      <c r="C28" s="84"/>
      <c r="D28" s="81"/>
      <c r="E28" s="82"/>
      <c r="F28" s="36"/>
      <c r="G28" s="37" t="s">
        <v>23</v>
      </c>
      <c r="H28" s="38">
        <v>1</v>
      </c>
      <c r="I28" s="36"/>
      <c r="J28" s="37" t="s">
        <v>7</v>
      </c>
      <c r="K28" s="38">
        <v>3</v>
      </c>
      <c r="L28" s="36"/>
      <c r="M28" s="37" t="s">
        <v>23</v>
      </c>
      <c r="N28" s="51">
        <v>1</v>
      </c>
      <c r="O28" s="67"/>
      <c r="P28" s="67"/>
      <c r="Q28" s="67"/>
      <c r="R28" s="67"/>
      <c r="S28" s="67"/>
    </row>
    <row r="29" spans="2:19" ht="14.25" thickBot="1">
      <c r="B29" s="88" t="s">
        <v>17</v>
      </c>
      <c r="C29" s="33">
        <v>0</v>
      </c>
      <c r="D29" s="34" t="s">
        <v>5</v>
      </c>
      <c r="E29" s="35">
        <v>0</v>
      </c>
      <c r="F29" s="74"/>
      <c r="G29" s="75"/>
      <c r="H29" s="83"/>
      <c r="I29" s="33">
        <v>3</v>
      </c>
      <c r="J29" s="34" t="s">
        <v>5</v>
      </c>
      <c r="K29" s="35">
        <v>0</v>
      </c>
      <c r="L29" s="33">
        <v>8</v>
      </c>
      <c r="M29" s="34" t="s">
        <v>5</v>
      </c>
      <c r="N29" s="35">
        <v>0</v>
      </c>
      <c r="O29" s="88">
        <f>H30+K30+N30+E30</f>
        <v>7</v>
      </c>
      <c r="P29" s="89">
        <f>F29+I29+L29+C29</f>
        <v>11</v>
      </c>
      <c r="Q29" s="88">
        <f>H29+K29+N29+E29</f>
        <v>0</v>
      </c>
      <c r="R29" s="88">
        <f>P29-Q29</f>
        <v>11</v>
      </c>
      <c r="S29" s="88">
        <v>1</v>
      </c>
    </row>
    <row r="30" spans="2:35" ht="13.5">
      <c r="B30" s="67"/>
      <c r="C30" s="36"/>
      <c r="D30" s="37" t="s">
        <v>23</v>
      </c>
      <c r="E30" s="38">
        <v>1</v>
      </c>
      <c r="F30" s="84"/>
      <c r="G30" s="81"/>
      <c r="H30" s="82"/>
      <c r="I30" s="36"/>
      <c r="J30" s="37" t="s">
        <v>7</v>
      </c>
      <c r="K30" s="38">
        <v>3</v>
      </c>
      <c r="L30" s="36"/>
      <c r="M30" s="37" t="s">
        <v>7</v>
      </c>
      <c r="N30" s="38">
        <v>3</v>
      </c>
      <c r="O30" s="67"/>
      <c r="P30" s="89"/>
      <c r="Q30" s="67"/>
      <c r="R30" s="67"/>
      <c r="S30" s="67"/>
      <c r="U30" s="4"/>
      <c r="V30" s="60" t="s">
        <v>25</v>
      </c>
      <c r="W30" s="61"/>
      <c r="X30" s="61"/>
      <c r="Y30" s="61"/>
      <c r="Z30" s="61"/>
      <c r="AA30" s="61"/>
      <c r="AB30" s="62"/>
      <c r="AC30" s="60" t="s">
        <v>26</v>
      </c>
      <c r="AD30" s="61"/>
      <c r="AE30" s="61"/>
      <c r="AF30" s="61"/>
      <c r="AG30" s="61"/>
      <c r="AH30" s="61"/>
      <c r="AI30" s="62"/>
    </row>
    <row r="31" spans="2:42" ht="13.5">
      <c r="B31" s="88" t="s">
        <v>15</v>
      </c>
      <c r="C31" s="33">
        <v>1</v>
      </c>
      <c r="D31" s="34" t="s">
        <v>5</v>
      </c>
      <c r="E31" s="35">
        <v>5</v>
      </c>
      <c r="F31" s="33">
        <v>0</v>
      </c>
      <c r="G31" s="34" t="s">
        <v>5</v>
      </c>
      <c r="H31" s="35">
        <v>3</v>
      </c>
      <c r="I31" s="74"/>
      <c r="J31" s="75"/>
      <c r="K31" s="83"/>
      <c r="L31" s="33">
        <v>0</v>
      </c>
      <c r="M31" s="34" t="s">
        <v>5</v>
      </c>
      <c r="N31" s="52">
        <v>1</v>
      </c>
      <c r="O31" s="88">
        <f>H32+K32+N32+E32</f>
        <v>0</v>
      </c>
      <c r="P31" s="88">
        <f>F31+I31+L31+C31</f>
        <v>1</v>
      </c>
      <c r="Q31" s="88">
        <f>H31+K31+N31+E31</f>
        <v>9</v>
      </c>
      <c r="R31" s="88">
        <f>P31-Q31</f>
        <v>-8</v>
      </c>
      <c r="S31" s="88">
        <v>4</v>
      </c>
      <c r="U31" s="5"/>
      <c r="V31" s="54" t="s">
        <v>20</v>
      </c>
      <c r="W31" s="55"/>
      <c r="X31" s="55"/>
      <c r="Y31" s="55"/>
      <c r="Z31" s="55"/>
      <c r="AA31" s="55"/>
      <c r="AB31" s="56"/>
      <c r="AC31" s="54" t="s">
        <v>20</v>
      </c>
      <c r="AD31" s="55"/>
      <c r="AE31" s="55"/>
      <c r="AF31" s="55"/>
      <c r="AG31" s="55"/>
      <c r="AH31" s="55"/>
      <c r="AI31" s="56"/>
      <c r="AN31" t="s">
        <v>47</v>
      </c>
      <c r="AO31" t="s">
        <v>50</v>
      </c>
      <c r="AP31" t="s">
        <v>52</v>
      </c>
    </row>
    <row r="32" spans="2:41" ht="14.25" thickBot="1">
      <c r="B32" s="67"/>
      <c r="C32" s="36"/>
      <c r="D32" s="37" t="s">
        <v>6</v>
      </c>
      <c r="E32" s="50"/>
      <c r="F32" s="36"/>
      <c r="G32" s="37" t="s">
        <v>6</v>
      </c>
      <c r="H32" s="38"/>
      <c r="I32" s="84"/>
      <c r="J32" s="81"/>
      <c r="K32" s="82"/>
      <c r="L32" s="36"/>
      <c r="M32" s="37" t="s">
        <v>6</v>
      </c>
      <c r="N32" s="50"/>
      <c r="O32" s="67"/>
      <c r="P32" s="67"/>
      <c r="Q32" s="67"/>
      <c r="R32" s="67"/>
      <c r="S32" s="67"/>
      <c r="U32" s="20"/>
      <c r="V32" s="57"/>
      <c r="W32" s="58"/>
      <c r="X32" s="58"/>
      <c r="Y32" s="58"/>
      <c r="Z32" s="58"/>
      <c r="AA32" s="58"/>
      <c r="AB32" s="59"/>
      <c r="AC32" s="57"/>
      <c r="AD32" s="58"/>
      <c r="AE32" s="58"/>
      <c r="AF32" s="58"/>
      <c r="AG32" s="58"/>
      <c r="AH32" s="58"/>
      <c r="AI32" s="59"/>
      <c r="AN32" t="s">
        <v>48</v>
      </c>
      <c r="AO32" t="s">
        <v>51</v>
      </c>
    </row>
    <row r="33" spans="2:41" ht="14.25" thickTop="1">
      <c r="B33" s="88" t="s">
        <v>16</v>
      </c>
      <c r="C33" s="33">
        <v>0</v>
      </c>
      <c r="D33" s="34" t="s">
        <v>5</v>
      </c>
      <c r="E33" s="35">
        <v>0</v>
      </c>
      <c r="F33" s="33">
        <v>0</v>
      </c>
      <c r="G33" s="34" t="s">
        <v>5</v>
      </c>
      <c r="H33" s="35">
        <v>8</v>
      </c>
      <c r="I33" s="33">
        <v>1</v>
      </c>
      <c r="J33" s="34" t="s">
        <v>5</v>
      </c>
      <c r="K33" s="35">
        <v>0</v>
      </c>
      <c r="L33" s="74"/>
      <c r="M33" s="75"/>
      <c r="N33" s="83"/>
      <c r="O33" s="88">
        <f>H34+K34+N34+E34</f>
        <v>4</v>
      </c>
      <c r="P33" s="88">
        <f>F33+I33+L33+C33</f>
        <v>1</v>
      </c>
      <c r="Q33" s="88">
        <f>H33+K33+N33+E33</f>
        <v>8</v>
      </c>
      <c r="R33" s="88">
        <f>P33-Q33</f>
        <v>-7</v>
      </c>
      <c r="S33" s="88">
        <v>3</v>
      </c>
      <c r="U33" s="21">
        <v>0.375</v>
      </c>
      <c r="V33" s="22" t="s">
        <v>29</v>
      </c>
      <c r="W33" s="23" t="s">
        <v>38</v>
      </c>
      <c r="X33" s="23" t="s">
        <v>30</v>
      </c>
      <c r="Y33" s="23" t="s">
        <v>39</v>
      </c>
      <c r="Z33" s="23" t="s">
        <v>27</v>
      </c>
      <c r="AA33" s="23" t="s">
        <v>32</v>
      </c>
      <c r="AB33" s="24" t="s">
        <v>28</v>
      </c>
      <c r="AC33" s="25" t="s">
        <v>29</v>
      </c>
      <c r="AD33" s="26" t="s">
        <v>38</v>
      </c>
      <c r="AE33" s="26" t="s">
        <v>31</v>
      </c>
      <c r="AF33" s="26" t="s">
        <v>39</v>
      </c>
      <c r="AG33" s="26" t="s">
        <v>30</v>
      </c>
      <c r="AH33" s="26" t="s">
        <v>27</v>
      </c>
      <c r="AI33" s="27" t="s">
        <v>36</v>
      </c>
      <c r="AN33" t="s">
        <v>49</v>
      </c>
      <c r="AO33" t="s">
        <v>21</v>
      </c>
    </row>
    <row r="34" spans="2:35" ht="13.5">
      <c r="B34" s="67"/>
      <c r="C34" s="36"/>
      <c r="D34" s="37" t="s">
        <v>23</v>
      </c>
      <c r="E34" s="38">
        <v>1</v>
      </c>
      <c r="F34" s="36"/>
      <c r="G34" s="37" t="s">
        <v>6</v>
      </c>
      <c r="H34" s="50"/>
      <c r="I34" s="36"/>
      <c r="J34" s="37" t="s">
        <v>7</v>
      </c>
      <c r="K34" s="38">
        <v>3</v>
      </c>
      <c r="L34" s="84"/>
      <c r="M34" s="81"/>
      <c r="N34" s="82"/>
      <c r="O34" s="67"/>
      <c r="P34" s="67"/>
      <c r="Q34" s="67"/>
      <c r="R34" s="67"/>
      <c r="S34" s="67"/>
      <c r="U34" s="6">
        <v>0.4236111111111111</v>
      </c>
      <c r="V34" s="7" t="s">
        <v>27</v>
      </c>
      <c r="W34" s="8" t="s">
        <v>38</v>
      </c>
      <c r="X34" s="8" t="s">
        <v>28</v>
      </c>
      <c r="Y34" s="8" t="s">
        <v>39</v>
      </c>
      <c r="Z34" s="8" t="s">
        <v>29</v>
      </c>
      <c r="AA34" s="8" t="s">
        <v>30</v>
      </c>
      <c r="AB34" s="9" t="s">
        <v>31</v>
      </c>
      <c r="AC34" s="10" t="s">
        <v>27</v>
      </c>
      <c r="AD34" s="11" t="s">
        <v>38</v>
      </c>
      <c r="AE34" s="11" t="s">
        <v>30</v>
      </c>
      <c r="AF34" s="11" t="s">
        <v>39</v>
      </c>
      <c r="AG34" s="11" t="s">
        <v>31</v>
      </c>
      <c r="AH34" s="11" t="s">
        <v>28</v>
      </c>
      <c r="AI34" s="13" t="s">
        <v>29</v>
      </c>
    </row>
    <row r="35" spans="21:35" ht="13.5">
      <c r="U35" s="6">
        <v>0.47222222222222227</v>
      </c>
      <c r="V35" s="7" t="s">
        <v>31</v>
      </c>
      <c r="W35" s="8" t="s">
        <v>38</v>
      </c>
      <c r="X35" s="8" t="s">
        <v>32</v>
      </c>
      <c r="Y35" s="8" t="s">
        <v>39</v>
      </c>
      <c r="Z35" s="8" t="s">
        <v>27</v>
      </c>
      <c r="AA35" s="8" t="s">
        <v>28</v>
      </c>
      <c r="AB35" s="12" t="s">
        <v>34</v>
      </c>
      <c r="AC35" s="10" t="s">
        <v>29</v>
      </c>
      <c r="AD35" s="11" t="s">
        <v>38</v>
      </c>
      <c r="AE35" s="11" t="s">
        <v>28</v>
      </c>
      <c r="AF35" s="11" t="s">
        <v>39</v>
      </c>
      <c r="AG35" s="11" t="s">
        <v>32</v>
      </c>
      <c r="AH35" s="11" t="s">
        <v>30</v>
      </c>
      <c r="AI35" s="12" t="s">
        <v>35</v>
      </c>
    </row>
    <row r="36" spans="2:35" ht="13.5">
      <c r="B36" t="s">
        <v>19</v>
      </c>
      <c r="U36" s="6">
        <v>0.5208333333333334</v>
      </c>
      <c r="V36" s="7" t="s">
        <v>27</v>
      </c>
      <c r="W36" s="8" t="s">
        <v>38</v>
      </c>
      <c r="X36" s="8" t="s">
        <v>29</v>
      </c>
      <c r="Y36" s="8" t="s">
        <v>39</v>
      </c>
      <c r="Z36" s="8" t="s">
        <v>31</v>
      </c>
      <c r="AA36" s="8" t="s">
        <v>32</v>
      </c>
      <c r="AB36" s="9" t="s">
        <v>30</v>
      </c>
      <c r="AC36" s="10" t="s">
        <v>30</v>
      </c>
      <c r="AD36" s="11" t="s">
        <v>38</v>
      </c>
      <c r="AE36" s="11" t="s">
        <v>32</v>
      </c>
      <c r="AF36" s="11" t="s">
        <v>39</v>
      </c>
      <c r="AG36" s="11" t="s">
        <v>27</v>
      </c>
      <c r="AH36" s="11" t="s">
        <v>31</v>
      </c>
      <c r="AI36" s="30" t="s">
        <v>29</v>
      </c>
    </row>
    <row r="37" spans="2:35" ht="13.5">
      <c r="B37" s="40"/>
      <c r="C37" s="85" t="s">
        <v>20</v>
      </c>
      <c r="D37" s="86"/>
      <c r="E37" s="87"/>
      <c r="F37" s="85" t="s">
        <v>21</v>
      </c>
      <c r="G37" s="86"/>
      <c r="H37" s="87"/>
      <c r="I37" s="85" t="s">
        <v>22</v>
      </c>
      <c r="J37" s="86"/>
      <c r="K37" s="87"/>
      <c r="L37" s="89"/>
      <c r="M37" s="89"/>
      <c r="N37" s="89"/>
      <c r="O37" s="40" t="s">
        <v>8</v>
      </c>
      <c r="P37" s="40" t="s">
        <v>9</v>
      </c>
      <c r="Q37" s="40" t="s">
        <v>10</v>
      </c>
      <c r="R37" s="40" t="s">
        <v>11</v>
      </c>
      <c r="S37" s="40" t="s">
        <v>12</v>
      </c>
      <c r="U37" s="6">
        <v>0.5694444444444444</v>
      </c>
      <c r="V37" s="7" t="s">
        <v>32</v>
      </c>
      <c r="W37" s="8" t="s">
        <v>38</v>
      </c>
      <c r="X37" s="8" t="s">
        <v>28</v>
      </c>
      <c r="Y37" s="8" t="s">
        <v>39</v>
      </c>
      <c r="Z37" s="8" t="s">
        <v>27</v>
      </c>
      <c r="AA37" s="8" t="s">
        <v>29</v>
      </c>
      <c r="AB37" s="12" t="s">
        <v>33</v>
      </c>
      <c r="AC37" s="10" t="s">
        <v>27</v>
      </c>
      <c r="AD37" s="11" t="s">
        <v>38</v>
      </c>
      <c r="AE37" s="11" t="s">
        <v>31</v>
      </c>
      <c r="AF37" s="11" t="s">
        <v>39</v>
      </c>
      <c r="AG37" s="31" t="s">
        <v>29</v>
      </c>
      <c r="AH37" s="11" t="s">
        <v>28</v>
      </c>
      <c r="AI37" s="13" t="s">
        <v>32</v>
      </c>
    </row>
    <row r="38" spans="2:35" ht="14.25" thickBot="1">
      <c r="B38" s="88" t="s">
        <v>20</v>
      </c>
      <c r="C38" s="74"/>
      <c r="D38" s="75"/>
      <c r="E38" s="83"/>
      <c r="F38" s="33">
        <v>0</v>
      </c>
      <c r="G38" s="34" t="s">
        <v>5</v>
      </c>
      <c r="H38" s="35">
        <v>0</v>
      </c>
      <c r="I38" s="41">
        <v>0</v>
      </c>
      <c r="J38" s="32" t="s">
        <v>5</v>
      </c>
      <c r="K38" s="42">
        <v>0</v>
      </c>
      <c r="O38" s="88">
        <f>H39+K39+N39</f>
        <v>2</v>
      </c>
      <c r="P38" s="88">
        <f>F38+I38+L38</f>
        <v>0</v>
      </c>
      <c r="Q38" s="88">
        <f>H38+K38+N38</f>
        <v>0</v>
      </c>
      <c r="R38" s="88">
        <f>P38-Q38</f>
        <v>0</v>
      </c>
      <c r="S38" s="88">
        <v>2</v>
      </c>
      <c r="U38" s="14">
        <v>0.6180555555555556</v>
      </c>
      <c r="V38" s="15" t="s">
        <v>30</v>
      </c>
      <c r="W38" s="16" t="s">
        <v>38</v>
      </c>
      <c r="X38" s="16" t="s">
        <v>31</v>
      </c>
      <c r="Y38" s="16" t="s">
        <v>39</v>
      </c>
      <c r="Z38" s="16" t="s">
        <v>32</v>
      </c>
      <c r="AA38" s="16" t="s">
        <v>28</v>
      </c>
      <c r="AB38" s="29" t="s">
        <v>37</v>
      </c>
      <c r="AC38" s="17"/>
      <c r="AD38" s="18"/>
      <c r="AE38" s="18"/>
      <c r="AF38" s="18"/>
      <c r="AG38" s="18"/>
      <c r="AH38" s="18"/>
      <c r="AI38" s="19"/>
    </row>
    <row r="39" spans="2:35" ht="13.5">
      <c r="B39" s="67"/>
      <c r="C39" s="84"/>
      <c r="D39" s="81"/>
      <c r="E39" s="82"/>
      <c r="F39" s="36"/>
      <c r="G39" s="37" t="s">
        <v>23</v>
      </c>
      <c r="H39" s="51">
        <v>1</v>
      </c>
      <c r="I39" s="36"/>
      <c r="J39" s="37" t="s">
        <v>23</v>
      </c>
      <c r="K39" s="51">
        <v>1</v>
      </c>
      <c r="O39" s="67"/>
      <c r="P39" s="67"/>
      <c r="Q39" s="67"/>
      <c r="R39" s="67"/>
      <c r="S39" s="67"/>
      <c r="U39" s="2"/>
      <c r="V39" s="53"/>
      <c r="W39" s="53"/>
      <c r="X39" s="3"/>
      <c r="Y39" s="3"/>
      <c r="Z39" s="3"/>
      <c r="AA39" s="3"/>
      <c r="AB39" s="3"/>
      <c r="AC39" s="3"/>
      <c r="AD39" s="3"/>
      <c r="AE39" s="53"/>
      <c r="AF39" s="53"/>
      <c r="AG39" s="2"/>
      <c r="AH39" s="2"/>
      <c r="AI39" s="2"/>
    </row>
    <row r="40" spans="2:22" ht="13.5">
      <c r="B40" s="88" t="s">
        <v>21</v>
      </c>
      <c r="C40" s="1">
        <v>0</v>
      </c>
      <c r="D40" s="1" t="s">
        <v>5</v>
      </c>
      <c r="E40" s="1">
        <v>0</v>
      </c>
      <c r="F40" s="74"/>
      <c r="G40" s="75"/>
      <c r="H40" s="83"/>
      <c r="I40" s="33">
        <v>3</v>
      </c>
      <c r="J40" s="34" t="s">
        <v>5</v>
      </c>
      <c r="K40" s="35">
        <v>0</v>
      </c>
      <c r="O40" s="88">
        <f>H41+K41+N41+E41</f>
        <v>4</v>
      </c>
      <c r="P40" s="88">
        <f>F40+I40+L40+C40</f>
        <v>3</v>
      </c>
      <c r="Q40" s="88">
        <f>H40+K40+N40+E40</f>
        <v>0</v>
      </c>
      <c r="R40" s="88">
        <f>P40-Q40</f>
        <v>3</v>
      </c>
      <c r="S40" s="88">
        <v>1</v>
      </c>
      <c r="V40" s="28" t="s">
        <v>40</v>
      </c>
    </row>
    <row r="41" spans="2:22" ht="13.5">
      <c r="B41" s="67"/>
      <c r="D41" s="1" t="s">
        <v>23</v>
      </c>
      <c r="E41" s="49">
        <v>1</v>
      </c>
      <c r="F41" s="84"/>
      <c r="G41" s="81"/>
      <c r="H41" s="82"/>
      <c r="I41" s="36"/>
      <c r="J41" s="37" t="s">
        <v>7</v>
      </c>
      <c r="K41" s="51">
        <v>3</v>
      </c>
      <c r="O41" s="67"/>
      <c r="P41" s="67"/>
      <c r="Q41" s="67"/>
      <c r="R41" s="67"/>
      <c r="S41" s="67"/>
      <c r="V41" s="28" t="s">
        <v>41</v>
      </c>
    </row>
    <row r="42" spans="2:39" ht="27.75" customHeight="1">
      <c r="B42" s="88" t="s">
        <v>22</v>
      </c>
      <c r="C42" s="33">
        <v>0</v>
      </c>
      <c r="D42" s="34" t="s">
        <v>5</v>
      </c>
      <c r="E42" s="35">
        <v>0</v>
      </c>
      <c r="F42" s="33">
        <v>0</v>
      </c>
      <c r="G42" s="34" t="s">
        <v>5</v>
      </c>
      <c r="H42" s="35">
        <v>3</v>
      </c>
      <c r="I42" s="74"/>
      <c r="J42" s="75"/>
      <c r="K42" s="83"/>
      <c r="O42" s="88">
        <f>H43+K43+N43+E43</f>
        <v>1</v>
      </c>
      <c r="P42" s="88">
        <f>F42+I42+L42+C42</f>
        <v>0</v>
      </c>
      <c r="Q42" s="88">
        <f>H42+K42+N42+E42</f>
        <v>3</v>
      </c>
      <c r="R42" s="88">
        <f>P42-Q42</f>
        <v>-3</v>
      </c>
      <c r="S42" s="88">
        <v>3</v>
      </c>
      <c r="V42" s="63" t="s">
        <v>42</v>
      </c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</row>
    <row r="43" spans="2:39" ht="13.5">
      <c r="B43" s="67"/>
      <c r="C43" s="36"/>
      <c r="D43" s="37" t="s">
        <v>23</v>
      </c>
      <c r="E43" s="51">
        <v>1</v>
      </c>
      <c r="F43" s="36"/>
      <c r="G43" s="37" t="s">
        <v>6</v>
      </c>
      <c r="H43" s="50"/>
      <c r="I43" s="84"/>
      <c r="J43" s="81"/>
      <c r="K43" s="82"/>
      <c r="O43" s="67"/>
      <c r="P43" s="67"/>
      <c r="Q43" s="67"/>
      <c r="R43" s="67"/>
      <c r="S43" s="67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</row>
    <row r="44" spans="22:39" ht="13.5"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</row>
  </sheetData>
  <sheetProtection/>
  <mergeCells count="144">
    <mergeCell ref="S42:S43"/>
    <mergeCell ref="Q38:Q39"/>
    <mergeCell ref="R38:R39"/>
    <mergeCell ref="R40:R41"/>
    <mergeCell ref="S40:S41"/>
    <mergeCell ref="B42:B43"/>
    <mergeCell ref="I42:K43"/>
    <mergeCell ref="O42:O43"/>
    <mergeCell ref="P42:P43"/>
    <mergeCell ref="Q42:Q43"/>
    <mergeCell ref="R42:R43"/>
    <mergeCell ref="S38:S39"/>
    <mergeCell ref="B40:B41"/>
    <mergeCell ref="F40:H41"/>
    <mergeCell ref="O40:O41"/>
    <mergeCell ref="P40:P41"/>
    <mergeCell ref="Q40:Q41"/>
    <mergeCell ref="B38:B39"/>
    <mergeCell ref="C38:E39"/>
    <mergeCell ref="O38:O39"/>
    <mergeCell ref="P38:P39"/>
    <mergeCell ref="S33:S34"/>
    <mergeCell ref="B31:B32"/>
    <mergeCell ref="I31:K32"/>
    <mergeCell ref="C37:E37"/>
    <mergeCell ref="F37:H37"/>
    <mergeCell ref="I37:K37"/>
    <mergeCell ref="L37:N37"/>
    <mergeCell ref="B33:B34"/>
    <mergeCell ref="L33:N34"/>
    <mergeCell ref="O33:O34"/>
    <mergeCell ref="P33:P34"/>
    <mergeCell ref="Q33:Q34"/>
    <mergeCell ref="R33:R34"/>
    <mergeCell ref="R29:R30"/>
    <mergeCell ref="S29:S30"/>
    <mergeCell ref="S31:S32"/>
    <mergeCell ref="O31:O32"/>
    <mergeCell ref="P31:P32"/>
    <mergeCell ref="Q31:Q32"/>
    <mergeCell ref="R31:R32"/>
    <mergeCell ref="O27:O28"/>
    <mergeCell ref="P27:P28"/>
    <mergeCell ref="Q27:Q28"/>
    <mergeCell ref="R27:R28"/>
    <mergeCell ref="S27:S28"/>
    <mergeCell ref="B29:B30"/>
    <mergeCell ref="F29:H30"/>
    <mergeCell ref="O29:O30"/>
    <mergeCell ref="P29:P30"/>
    <mergeCell ref="Q29:Q30"/>
    <mergeCell ref="B27:B28"/>
    <mergeCell ref="C27:E28"/>
    <mergeCell ref="C26:E26"/>
    <mergeCell ref="F26:H26"/>
    <mergeCell ref="I26:K26"/>
    <mergeCell ref="L26:N26"/>
    <mergeCell ref="S15:S16"/>
    <mergeCell ref="S17:S18"/>
    <mergeCell ref="S19:S20"/>
    <mergeCell ref="S21:S22"/>
    <mergeCell ref="R15:R16"/>
    <mergeCell ref="R17:R18"/>
    <mergeCell ref="R19:R20"/>
    <mergeCell ref="R21:R22"/>
    <mergeCell ref="Q21:Q22"/>
    <mergeCell ref="Q19:Q20"/>
    <mergeCell ref="Q17:Q18"/>
    <mergeCell ref="Q15:Q16"/>
    <mergeCell ref="P15:P16"/>
    <mergeCell ref="P17:P18"/>
    <mergeCell ref="P19:P20"/>
    <mergeCell ref="P21:P22"/>
    <mergeCell ref="O15:O16"/>
    <mergeCell ref="O17:O18"/>
    <mergeCell ref="O19:O20"/>
    <mergeCell ref="O21:O22"/>
    <mergeCell ref="B19:B20"/>
    <mergeCell ref="B21:B22"/>
    <mergeCell ref="C15:E16"/>
    <mergeCell ref="F17:H18"/>
    <mergeCell ref="B15:B16"/>
    <mergeCell ref="B17:B18"/>
    <mergeCell ref="I19:K20"/>
    <mergeCell ref="L21:N22"/>
    <mergeCell ref="C14:E14"/>
    <mergeCell ref="F14:H14"/>
    <mergeCell ref="I14:K14"/>
    <mergeCell ref="L14:N14"/>
    <mergeCell ref="U19:U20"/>
    <mergeCell ref="AB19:AD20"/>
    <mergeCell ref="U21:U22"/>
    <mergeCell ref="AE21:AG22"/>
    <mergeCell ref="V14:X14"/>
    <mergeCell ref="Y14:AA14"/>
    <mergeCell ref="AB14:AD14"/>
    <mergeCell ref="AE14:AG14"/>
    <mergeCell ref="U15:U16"/>
    <mergeCell ref="V15:X16"/>
    <mergeCell ref="AN19:AN20"/>
    <mergeCell ref="AN21:AN22"/>
    <mergeCell ref="AH14:AJ14"/>
    <mergeCell ref="AK14:AM14"/>
    <mergeCell ref="U25:U26"/>
    <mergeCell ref="U23:U24"/>
    <mergeCell ref="AH23:AJ24"/>
    <mergeCell ref="AK25:AM26"/>
    <mergeCell ref="U17:U18"/>
    <mergeCell ref="Y17:AA18"/>
    <mergeCell ref="AN23:AN24"/>
    <mergeCell ref="AN25:AN26"/>
    <mergeCell ref="AO25:AO26"/>
    <mergeCell ref="AO15:AO16"/>
    <mergeCell ref="AO17:AO18"/>
    <mergeCell ref="AO19:AO20"/>
    <mergeCell ref="AO21:AO22"/>
    <mergeCell ref="AO23:AO24"/>
    <mergeCell ref="AN15:AN16"/>
    <mergeCell ref="AN17:AN18"/>
    <mergeCell ref="AQ21:AQ22"/>
    <mergeCell ref="AQ23:AQ24"/>
    <mergeCell ref="AQ25:AQ26"/>
    <mergeCell ref="AP15:AP16"/>
    <mergeCell ref="AP17:AP18"/>
    <mergeCell ref="AP19:AP20"/>
    <mergeCell ref="AP21:AP22"/>
    <mergeCell ref="AP23:AP24"/>
    <mergeCell ref="AP25:AP26"/>
    <mergeCell ref="V42:AM44"/>
    <mergeCell ref="AR15:AR16"/>
    <mergeCell ref="AR17:AR18"/>
    <mergeCell ref="AR19:AR20"/>
    <mergeCell ref="AR21:AR22"/>
    <mergeCell ref="AR23:AR24"/>
    <mergeCell ref="AR25:AR26"/>
    <mergeCell ref="AQ15:AQ16"/>
    <mergeCell ref="AQ17:AQ18"/>
    <mergeCell ref="AQ19:AQ20"/>
    <mergeCell ref="V39:W39"/>
    <mergeCell ref="AE39:AF39"/>
    <mergeCell ref="V31:AB32"/>
    <mergeCell ref="V30:AB30"/>
    <mergeCell ref="AC31:AI32"/>
    <mergeCell ref="AC30:AI30"/>
  </mergeCells>
  <printOptions/>
  <pageMargins left="0.7" right="0.7" top="0.75" bottom="0.75" header="0.3" footer="0.3"/>
  <pageSetup horizontalDpi="300" verticalDpi="300" orientation="landscape" paperSize="9" scale="99" r:id="rId1"/>
  <colBreaks count="1" manualBreakCount="1">
    <brk id="20" min="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tempadmin</cp:lastModifiedBy>
  <cp:lastPrinted>2010-04-06T10:30:53Z</cp:lastPrinted>
  <dcterms:created xsi:type="dcterms:W3CDTF">2009-07-04T21:00:08Z</dcterms:created>
  <dcterms:modified xsi:type="dcterms:W3CDTF">2010-04-06T10:31:15Z</dcterms:modified>
  <cp:category/>
  <cp:version/>
  <cp:contentType/>
  <cp:contentStatus/>
</cp:coreProperties>
</file>