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<sst xmlns="http://schemas.openxmlformats.org/spreadsheetml/2006/main" count="125" uniqueCount="80">
  <si>
    <t>一回戦</t>
  </si>
  <si>
    <t>試合番号</t>
  </si>
  <si>
    <t>決勝</t>
  </si>
  <si>
    <t>長井</t>
  </si>
  <si>
    <t>ニ回戦</t>
  </si>
  <si>
    <t>第45回全国社会人サッカー選手権大会山形県大会トーナメント表</t>
  </si>
  <si>
    <t>②</t>
  </si>
  <si>
    <t>④</t>
  </si>
  <si>
    <t>⑥</t>
  </si>
  <si>
    <r>
      <t>No.</t>
    </r>
    <r>
      <rPr>
        <sz val="11"/>
        <rFont val="ＭＳ Ｐゴシック"/>
        <family val="0"/>
      </rPr>
      <t>1</t>
    </r>
  </si>
  <si>
    <r>
      <t>No.</t>
    </r>
    <r>
      <rPr>
        <sz val="11"/>
        <rFont val="ＭＳ Ｐゴシック"/>
        <family val="0"/>
      </rPr>
      <t>2</t>
    </r>
  </si>
  <si>
    <r>
      <t>No.</t>
    </r>
    <r>
      <rPr>
        <sz val="11"/>
        <rFont val="ＭＳ Ｐゴシック"/>
        <family val="0"/>
      </rPr>
      <t>3</t>
    </r>
  </si>
  <si>
    <r>
      <t>No.</t>
    </r>
    <r>
      <rPr>
        <sz val="11"/>
        <rFont val="ＭＳ Ｐゴシック"/>
        <family val="0"/>
      </rPr>
      <t>4</t>
    </r>
  </si>
  <si>
    <r>
      <t>No.</t>
    </r>
    <r>
      <rPr>
        <sz val="11"/>
        <rFont val="ＭＳ Ｐゴシック"/>
        <family val="0"/>
      </rPr>
      <t>5</t>
    </r>
  </si>
  <si>
    <r>
      <t>No.</t>
    </r>
    <r>
      <rPr>
        <sz val="11"/>
        <rFont val="ＭＳ Ｐゴシック"/>
        <family val="0"/>
      </rPr>
      <t>6</t>
    </r>
  </si>
  <si>
    <r>
      <t>No.</t>
    </r>
    <r>
      <rPr>
        <sz val="11"/>
        <rFont val="ＭＳ Ｐゴシック"/>
        <family val="0"/>
      </rPr>
      <t>7</t>
    </r>
  </si>
  <si>
    <r>
      <t>No.</t>
    </r>
    <r>
      <rPr>
        <sz val="11"/>
        <rFont val="ＭＳ Ｐゴシック"/>
        <family val="0"/>
      </rPr>
      <t>8</t>
    </r>
  </si>
  <si>
    <t>①</t>
  </si>
  <si>
    <t>③</t>
  </si>
  <si>
    <t>⑤</t>
  </si>
  <si>
    <t>⑥</t>
  </si>
  <si>
    <t>⑦</t>
  </si>
  <si>
    <t>第２</t>
  </si>
  <si>
    <t>白鷹</t>
  </si>
  <si>
    <t>天童サッカー場</t>
  </si>
  <si>
    <t>山形県総合運動公園第２運動広場</t>
  </si>
  <si>
    <t>白鷹町東陽の里グラウンド</t>
  </si>
  <si>
    <t>山形県総合運動公園サッカー場</t>
  </si>
  <si>
    <t>対　　戦</t>
  </si>
  <si>
    <t>月　日</t>
  </si>
  <si>
    <t>金井サッカークラブ</t>
  </si>
  <si>
    <t>山形銀行</t>
  </si>
  <si>
    <t>Ａ’Ｚ　ＦＣ</t>
  </si>
  <si>
    <t>長井ＦＣ</t>
  </si>
  <si>
    <t>酒田琢友クラブ</t>
  </si>
  <si>
    <t>神町自衛隊</t>
  </si>
  <si>
    <t>米沢蹴友クラブ</t>
  </si>
  <si>
    <t>Ｕｌｔｒａ</t>
  </si>
  <si>
    <t>金井クラブ</t>
  </si>
  <si>
    <t>山形</t>
  </si>
  <si>
    <t>米沢</t>
  </si>
  <si>
    <t>酒田</t>
  </si>
  <si>
    <t>琢友クラブ</t>
  </si>
  <si>
    <t>米蹴クラブ</t>
  </si>
  <si>
    <t>天童運動広場</t>
  </si>
  <si>
    <t>山形県総合運動公園運動広場</t>
  </si>
  <si>
    <t>警告</t>
  </si>
  <si>
    <t>試　合　結　果</t>
  </si>
  <si>
    <t>①</t>
  </si>
  <si>
    <t>②</t>
  </si>
  <si>
    <t>得点者</t>
  </si>
  <si>
    <t>④</t>
  </si>
  <si>
    <t>⑦</t>
  </si>
  <si>
    <t>Ｕｌｔｒａ</t>
  </si>
  <si>
    <t>Ａ’Ｚ　ＦＣ</t>
  </si>
  <si>
    <t>－</t>
  </si>
  <si>
    <t>退場</t>
  </si>
  <si>
    <t>（琢）丸山２、上林３、伊藤大、高橋２</t>
  </si>
  <si>
    <t>（神）鈴木淳</t>
  </si>
  <si>
    <t>（神）羽角</t>
  </si>
  <si>
    <t>（米）舟山</t>
  </si>
  <si>
    <t>（長）梅津隆、金子</t>
  </si>
  <si>
    <t>（長）金子</t>
  </si>
  <si>
    <t>（Ｕ）大泉、齊藤</t>
  </si>
  <si>
    <t>鈴木雅</t>
  </si>
  <si>
    <t>（金）高橋信、菅野、田村</t>
  </si>
  <si>
    <t>（金）清野２</t>
  </si>
  <si>
    <t>（金）清野</t>
  </si>
  <si>
    <t>（山）野口</t>
  </si>
  <si>
    <t>PK</t>
  </si>
  <si>
    <t>（山）野口３、志田</t>
  </si>
  <si>
    <t>（山）長瀬</t>
  </si>
  <si>
    <t>（金）安藤２、高橋信、柿崎</t>
  </si>
  <si>
    <t>（琢）工藤２、丸山、中條、高橋由</t>
  </si>
  <si>
    <t>P</t>
  </si>
  <si>
    <t>K</t>
  </si>
  <si>
    <t>（琢）上林、工藤</t>
  </si>
  <si>
    <t>（山）斎藤</t>
  </si>
  <si>
    <t>（琢）岡田、上林、中條</t>
  </si>
  <si>
    <t>（山）奥山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</si>
</sst>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m/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2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ashed"/>
    </border>
    <border>
      <left style="medium">
        <color indexed="10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vertical="center"/>
    </xf>
    <xf numFmtId="56" fontId="3" fillId="0" borderId="0" xfId="0" applyNumberFormat="1" applyFont="1" applyFill="1" applyBorder="1" applyAlignment="1" quotePrefix="1">
      <alignment horizontal="center"/>
    </xf>
    <xf numFmtId="176" fontId="3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56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178" fontId="3" fillId="0" borderId="7" xfId="0" applyNumberFormat="1" applyFont="1" applyFill="1" applyBorder="1" applyAlignment="1" quotePrefix="1">
      <alignment horizontal="center" vertical="center"/>
    </xf>
    <xf numFmtId="56" fontId="3" fillId="0" borderId="7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 textRotation="255"/>
    </xf>
    <xf numFmtId="0" fontId="0" fillId="0" borderId="8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6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56" fontId="3" fillId="0" borderId="13" xfId="0" applyNumberFormat="1" applyFont="1" applyFill="1" applyBorder="1" applyAlignment="1" quotePrefix="1">
      <alignment horizontal="center"/>
    </xf>
    <xf numFmtId="56" fontId="3" fillId="0" borderId="14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56" fontId="0" fillId="0" borderId="4" xfId="0" applyNumberFormat="1" applyFont="1" applyBorder="1" applyAlignment="1">
      <alignment horizontal="center" vertical="center"/>
    </xf>
    <xf numFmtId="56" fontId="0" fillId="0" borderId="8" xfId="0" applyNumberFormat="1" applyFon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56" fontId="0" fillId="0" borderId="9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56" fontId="0" fillId="0" borderId="3" xfId="0" applyNumberFormat="1" applyFont="1" applyBorder="1" applyAlignment="1">
      <alignment horizontal="center" vertical="center"/>
    </xf>
    <xf numFmtId="56" fontId="0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56" fontId="3" fillId="0" borderId="15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2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3" xfId="0" applyFont="1" applyFill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0" fillId="0" borderId="4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8" xfId="0" applyFont="1" applyFill="1" applyBorder="1" applyAlignment="1">
      <alignment horizontal="center" vertical="distributed" textRotation="255"/>
    </xf>
    <xf numFmtId="0" fontId="0" fillId="0" borderId="9" xfId="0" applyFont="1" applyFill="1" applyBorder="1" applyAlignment="1">
      <alignment horizontal="center" vertical="distributed" textRotation="255"/>
    </xf>
    <xf numFmtId="0" fontId="4" fillId="0" borderId="3" xfId="0" applyFont="1" applyFill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8" xfId="0" applyFont="1" applyFill="1" applyBorder="1" applyAlignment="1">
      <alignment horizontal="center" vertical="distributed" textRotation="255"/>
    </xf>
    <xf numFmtId="0" fontId="4" fillId="0" borderId="9" xfId="0" applyFont="1" applyFill="1" applyBorder="1" applyAlignment="1">
      <alignment horizontal="center" vertical="distributed" textRotation="255"/>
    </xf>
    <xf numFmtId="0" fontId="9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 vertical="distributed" textRotation="255"/>
    </xf>
    <xf numFmtId="0" fontId="0" fillId="0" borderId="4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8" xfId="0" applyFont="1" applyFill="1" applyBorder="1" applyAlignment="1">
      <alignment horizontal="center" vertical="distributed" textRotation="255"/>
    </xf>
    <xf numFmtId="0" fontId="0" fillId="0" borderId="9" xfId="0" applyFont="1" applyFill="1" applyBorder="1" applyAlignment="1">
      <alignment horizontal="center" vertical="distributed" textRotation="255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5" xfId="0" applyNumberFormat="1" applyFont="1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/>
    </xf>
    <xf numFmtId="56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distributed" textRotation="255"/>
    </xf>
    <xf numFmtId="0" fontId="0" fillId="0" borderId="4" xfId="0" applyFont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0" fillId="0" borderId="6" xfId="0" applyFont="1" applyBorder="1" applyAlignment="1">
      <alignment horizontal="center" vertical="distributed" textRotation="255"/>
    </xf>
    <xf numFmtId="0" fontId="0" fillId="0" borderId="8" xfId="0" applyFont="1" applyBorder="1" applyAlignment="1">
      <alignment horizontal="center" vertical="distributed" textRotation="255"/>
    </xf>
    <xf numFmtId="0" fontId="0" fillId="0" borderId="9" xfId="0" applyFont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/>
    </xf>
    <xf numFmtId="178" fontId="3" fillId="0" borderId="0" xfId="0" applyNumberFormat="1" applyFont="1" applyFill="1" applyBorder="1" applyAlignment="1" quotePrefix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"/>
  <sheetViews>
    <sheetView tabSelected="1" workbookViewId="0" topLeftCell="A1">
      <selection activeCell="AJ54" sqref="AJ54:AR54"/>
    </sheetView>
  </sheetViews>
  <sheetFormatPr defaultColWidth="9.00390625" defaultRowHeight="13.5"/>
  <cols>
    <col min="1" max="13" width="2.25390625" style="3" customWidth="1"/>
    <col min="14" max="15" width="2.25390625" style="6" customWidth="1"/>
    <col min="16" max="44" width="2.25390625" style="3" customWidth="1"/>
    <col min="45" max="16384" width="9.00390625" style="3" customWidth="1"/>
  </cols>
  <sheetData>
    <row r="1" spans="1:40" s="1" customFormat="1" ht="18.75">
      <c r="A1" s="174" t="s">
        <v>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</row>
    <row r="2" spans="1:40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4"/>
      <c r="Q3" s="208" t="s">
        <v>34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2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9"/>
      <c r="O4" s="29"/>
      <c r="P4" s="11"/>
      <c r="Q4" s="11"/>
      <c r="R4" s="11"/>
      <c r="S4" s="11"/>
      <c r="T4" s="11"/>
      <c r="U4" s="11"/>
      <c r="V4" s="20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3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0"/>
      <c r="O5" s="30"/>
      <c r="P5" s="27"/>
      <c r="Q5" s="27"/>
      <c r="R5" s="27"/>
      <c r="S5" s="27"/>
      <c r="T5" s="27"/>
      <c r="U5" s="27"/>
      <c r="V5" s="61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1"/>
      <c r="AP5" s="11"/>
    </row>
    <row r="6" spans="1:42" ht="13.5" customHeight="1" thickBot="1">
      <c r="A6" s="27"/>
      <c r="B6" s="27"/>
      <c r="C6" s="27"/>
      <c r="D6" s="142">
        <v>39964</v>
      </c>
      <c r="E6" s="142"/>
      <c r="F6" s="27"/>
      <c r="G6" s="27"/>
      <c r="H6" s="27"/>
      <c r="I6" s="27"/>
      <c r="J6" s="27"/>
      <c r="K6" s="27"/>
      <c r="L6" s="27"/>
      <c r="M6" s="27"/>
      <c r="N6" s="203">
        <v>2</v>
      </c>
      <c r="O6" s="203"/>
      <c r="P6" s="204"/>
      <c r="Q6" s="204"/>
      <c r="R6" s="204"/>
      <c r="S6" s="204"/>
      <c r="T6" s="205"/>
      <c r="U6" s="205"/>
      <c r="V6" s="206"/>
      <c r="W6" s="199"/>
      <c r="X6" s="27"/>
      <c r="Y6" s="27"/>
      <c r="Z6" s="27"/>
      <c r="AA6" s="27"/>
      <c r="AB6" s="27"/>
      <c r="AC6" s="27"/>
      <c r="AD6" s="27"/>
      <c r="AE6" s="27">
        <v>1</v>
      </c>
      <c r="AF6" s="27"/>
      <c r="AG6" s="27"/>
      <c r="AH6" s="27"/>
      <c r="AI6" s="27"/>
      <c r="AJ6" s="27"/>
      <c r="AK6" s="27"/>
      <c r="AL6" s="27"/>
      <c r="AM6" s="27"/>
      <c r="AN6" s="27"/>
      <c r="AO6" s="31"/>
      <c r="AP6" s="11"/>
    </row>
    <row r="7" spans="1:42" ht="1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61"/>
      <c r="N7" s="30"/>
      <c r="O7" s="30"/>
      <c r="P7" s="27"/>
      <c r="Q7" s="27"/>
      <c r="R7" s="27"/>
      <c r="S7" s="27"/>
      <c r="T7" s="27"/>
      <c r="U7" s="200"/>
      <c r="V7" s="201" t="s">
        <v>21</v>
      </c>
      <c r="W7" s="153"/>
      <c r="X7" s="42"/>
      <c r="Y7" s="34"/>
      <c r="Z7" s="34"/>
      <c r="AA7" s="34"/>
      <c r="AB7" s="34"/>
      <c r="AC7" s="34"/>
      <c r="AD7" s="34"/>
      <c r="AE7" s="91"/>
      <c r="AF7" s="27"/>
      <c r="AG7" s="27"/>
      <c r="AH7" s="27"/>
      <c r="AI7" s="27"/>
      <c r="AJ7" s="27"/>
      <c r="AK7" s="27"/>
      <c r="AL7" s="27"/>
      <c r="AM7" s="27"/>
      <c r="AN7" s="27"/>
      <c r="AO7" s="11"/>
      <c r="AP7" s="11"/>
    </row>
    <row r="8" spans="1:42" ht="1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61"/>
      <c r="N8" s="30"/>
      <c r="O8" s="30"/>
      <c r="P8" s="27"/>
      <c r="Q8" s="27"/>
      <c r="R8" s="27"/>
      <c r="S8" s="27"/>
      <c r="T8" s="142" t="s">
        <v>44</v>
      </c>
      <c r="U8" s="142"/>
      <c r="V8" s="142"/>
      <c r="W8" s="142"/>
      <c r="X8" s="142"/>
      <c r="Y8" s="142"/>
      <c r="Z8" s="27"/>
      <c r="AA8" s="27"/>
      <c r="AB8" s="27"/>
      <c r="AC8" s="27"/>
      <c r="AD8" s="27"/>
      <c r="AE8" s="61"/>
      <c r="AF8" s="27"/>
      <c r="AG8" s="27"/>
      <c r="AH8" s="27"/>
      <c r="AI8" s="27"/>
      <c r="AJ8" s="27"/>
      <c r="AK8" s="27"/>
      <c r="AL8" s="27"/>
      <c r="AM8" s="27"/>
      <c r="AN8" s="27"/>
      <c r="AO8" s="11"/>
      <c r="AP8" s="11"/>
    </row>
    <row r="9" spans="1:42" ht="13.5" customHeight="1">
      <c r="A9" s="27"/>
      <c r="B9" s="27"/>
      <c r="C9" s="27"/>
      <c r="D9" s="27"/>
      <c r="E9" s="44"/>
      <c r="F9" s="44"/>
      <c r="G9" s="44"/>
      <c r="H9" s="44"/>
      <c r="I9" s="44"/>
      <c r="J9" s="44"/>
      <c r="K9" s="43"/>
      <c r="L9" s="43"/>
      <c r="M9" s="62"/>
      <c r="N9" s="45"/>
      <c r="O9" s="45"/>
      <c r="P9" s="44"/>
      <c r="Q9" s="44"/>
      <c r="R9" s="44"/>
      <c r="S9" s="44"/>
      <c r="T9" s="44"/>
      <c r="U9" s="46"/>
      <c r="V9" s="47"/>
      <c r="W9" s="47"/>
      <c r="X9" s="46"/>
      <c r="Y9" s="44"/>
      <c r="Z9" s="44"/>
      <c r="AA9" s="44"/>
      <c r="AB9" s="92">
        <v>4</v>
      </c>
      <c r="AC9" s="92"/>
      <c r="AD9" s="92"/>
      <c r="AE9" s="93"/>
      <c r="AF9" s="43"/>
      <c r="AG9" s="43"/>
      <c r="AH9" s="92"/>
      <c r="AI9" s="92">
        <v>4</v>
      </c>
      <c r="AJ9" s="44"/>
      <c r="AK9" s="44"/>
      <c r="AL9" s="44"/>
      <c r="AM9" s="44"/>
      <c r="AN9" s="44"/>
      <c r="AO9" s="31"/>
      <c r="AP9" s="11"/>
    </row>
    <row r="10" spans="1:42" ht="13.5" customHeight="1" thickBot="1">
      <c r="A10" s="27"/>
      <c r="B10" s="27"/>
      <c r="C10" s="27"/>
      <c r="D10" s="27"/>
      <c r="E10" s="27"/>
      <c r="F10" s="27"/>
      <c r="G10" s="27"/>
      <c r="H10" s="27"/>
      <c r="I10" s="60"/>
      <c r="J10" s="67">
        <v>5</v>
      </c>
      <c r="K10" s="85"/>
      <c r="L10" s="85"/>
      <c r="M10" s="68"/>
      <c r="N10" s="69"/>
      <c r="O10" s="69"/>
      <c r="P10" s="60"/>
      <c r="Q10" s="60">
        <v>1</v>
      </c>
      <c r="R10" s="60"/>
      <c r="S10" s="27"/>
      <c r="T10" s="27"/>
      <c r="U10" s="32"/>
      <c r="V10" s="32"/>
      <c r="W10" s="32"/>
      <c r="X10" s="32"/>
      <c r="Y10" s="27"/>
      <c r="Z10" s="27"/>
      <c r="AA10" s="27"/>
      <c r="AB10" s="67">
        <v>5</v>
      </c>
      <c r="AC10" s="67"/>
      <c r="AD10" s="67"/>
      <c r="AE10" s="68" t="s">
        <v>74</v>
      </c>
      <c r="AF10" s="25" t="s">
        <v>75</v>
      </c>
      <c r="AG10" s="25"/>
      <c r="AH10" s="60"/>
      <c r="AI10" s="60">
        <v>3</v>
      </c>
      <c r="AJ10" s="27"/>
      <c r="AK10" s="27"/>
      <c r="AL10" s="27"/>
      <c r="AM10" s="27"/>
      <c r="AN10" s="27"/>
      <c r="AO10" s="11"/>
      <c r="AP10" s="11"/>
    </row>
    <row r="11" spans="1:42" ht="13.5" customHeight="1">
      <c r="A11" s="27"/>
      <c r="B11" s="27"/>
      <c r="C11" s="27"/>
      <c r="D11" s="142">
        <v>39957</v>
      </c>
      <c r="E11" s="142"/>
      <c r="F11" s="27"/>
      <c r="G11" s="27"/>
      <c r="H11" s="27"/>
      <c r="I11" s="61"/>
      <c r="J11" s="27"/>
      <c r="K11" s="27"/>
      <c r="L11" s="27"/>
      <c r="M11" s="140" t="s">
        <v>19</v>
      </c>
      <c r="N11" s="141"/>
      <c r="O11" s="41"/>
      <c r="P11" s="34"/>
      <c r="Q11" s="34"/>
      <c r="R11" s="57"/>
      <c r="S11" s="27"/>
      <c r="T11" s="27"/>
      <c r="U11" s="32"/>
      <c r="V11" s="32"/>
      <c r="W11" s="32"/>
      <c r="X11" s="32"/>
      <c r="Y11" s="27"/>
      <c r="Z11" s="27"/>
      <c r="AA11" s="61"/>
      <c r="AB11" s="27"/>
      <c r="AC11" s="27"/>
      <c r="AD11" s="27"/>
      <c r="AE11" s="140" t="s">
        <v>20</v>
      </c>
      <c r="AF11" s="141"/>
      <c r="AG11" s="34"/>
      <c r="AH11" s="34"/>
      <c r="AI11" s="34"/>
      <c r="AJ11" s="57"/>
      <c r="AK11" s="27"/>
      <c r="AL11" s="27"/>
      <c r="AM11" s="27"/>
      <c r="AN11" s="27"/>
      <c r="AO11" s="11"/>
      <c r="AP11" s="11"/>
    </row>
    <row r="12" spans="1:42" ht="13.5" customHeight="1">
      <c r="A12" s="27"/>
      <c r="B12" s="27"/>
      <c r="C12" s="27"/>
      <c r="D12" s="12"/>
      <c r="E12" s="12"/>
      <c r="F12" s="12"/>
      <c r="G12" s="27"/>
      <c r="H12" s="27"/>
      <c r="I12" s="61"/>
      <c r="J12" s="27"/>
      <c r="K12" s="142" t="s">
        <v>24</v>
      </c>
      <c r="L12" s="142"/>
      <c r="M12" s="142"/>
      <c r="N12" s="142"/>
      <c r="O12" s="142"/>
      <c r="P12" s="142"/>
      <c r="Q12" s="12"/>
      <c r="R12" s="59"/>
      <c r="S12" s="27"/>
      <c r="T12" s="27"/>
      <c r="U12" s="32"/>
      <c r="V12" s="26"/>
      <c r="W12" s="26"/>
      <c r="X12" s="32"/>
      <c r="Y12" s="27"/>
      <c r="Z12" s="27"/>
      <c r="AA12" s="63"/>
      <c r="AB12" s="12"/>
      <c r="AC12" s="142" t="s">
        <v>24</v>
      </c>
      <c r="AD12" s="142"/>
      <c r="AE12" s="142"/>
      <c r="AF12" s="142"/>
      <c r="AG12" s="142"/>
      <c r="AH12" s="142"/>
      <c r="AI12" s="27"/>
      <c r="AJ12" s="57"/>
      <c r="AK12" s="27"/>
      <c r="AL12" s="12"/>
      <c r="AM12" s="12"/>
      <c r="AN12" s="12"/>
      <c r="AO12" s="31"/>
      <c r="AP12" s="11"/>
    </row>
    <row r="13" spans="1:42" ht="13.5" customHeight="1">
      <c r="A13" s="27"/>
      <c r="B13" s="27"/>
      <c r="C13" s="27"/>
      <c r="D13" s="27"/>
      <c r="E13" s="44"/>
      <c r="F13" s="44"/>
      <c r="G13" s="44"/>
      <c r="H13" s="44"/>
      <c r="I13" s="62"/>
      <c r="J13" s="44"/>
      <c r="K13" s="44"/>
      <c r="L13" s="44"/>
      <c r="M13" s="44"/>
      <c r="N13" s="45"/>
      <c r="O13" s="45"/>
      <c r="P13" s="44"/>
      <c r="Q13" s="48"/>
      <c r="R13" s="65"/>
      <c r="S13" s="44"/>
      <c r="T13" s="44"/>
      <c r="U13" s="46"/>
      <c r="V13" s="46"/>
      <c r="W13" s="46"/>
      <c r="X13" s="46"/>
      <c r="Y13" s="44"/>
      <c r="Z13" s="44"/>
      <c r="AA13" s="64"/>
      <c r="AB13" s="48"/>
      <c r="AC13" s="44"/>
      <c r="AD13" s="44"/>
      <c r="AE13" s="44"/>
      <c r="AF13" s="44"/>
      <c r="AG13" s="44"/>
      <c r="AH13" s="44"/>
      <c r="AI13" s="44"/>
      <c r="AJ13" s="66"/>
      <c r="AK13" s="44"/>
      <c r="AL13" s="48"/>
      <c r="AM13" s="48"/>
      <c r="AN13" s="48"/>
      <c r="AO13" s="11"/>
      <c r="AP13" s="11"/>
    </row>
    <row r="14" spans="1:42" ht="13.5" customHeight="1" thickBot="1">
      <c r="A14" s="27"/>
      <c r="B14" s="27"/>
      <c r="C14" s="27"/>
      <c r="D14" s="27"/>
      <c r="E14" s="27"/>
      <c r="F14" s="27"/>
      <c r="G14" s="60"/>
      <c r="H14" s="67">
        <v>8</v>
      </c>
      <c r="I14" s="68"/>
      <c r="J14" s="60"/>
      <c r="K14" s="60">
        <v>1</v>
      </c>
      <c r="L14" s="60"/>
      <c r="M14" s="60"/>
      <c r="N14" s="69"/>
      <c r="O14" s="69"/>
      <c r="P14" s="60">
        <v>1</v>
      </c>
      <c r="Q14" s="60"/>
      <c r="R14" s="70"/>
      <c r="S14" s="67">
        <v>2</v>
      </c>
      <c r="T14" s="60"/>
      <c r="U14" s="52"/>
      <c r="V14" s="52"/>
      <c r="W14" s="52"/>
      <c r="X14" s="52"/>
      <c r="Y14" s="60"/>
      <c r="Z14" s="67">
        <v>1</v>
      </c>
      <c r="AA14" s="68"/>
      <c r="AB14" s="60"/>
      <c r="AC14" s="60">
        <v>0</v>
      </c>
      <c r="AD14" s="60"/>
      <c r="AE14" s="60"/>
      <c r="AF14" s="60"/>
      <c r="AG14" s="60"/>
      <c r="AH14" s="60">
        <v>0</v>
      </c>
      <c r="AI14" s="60"/>
      <c r="AJ14" s="70"/>
      <c r="AK14" s="67">
        <v>3</v>
      </c>
      <c r="AL14" s="60"/>
      <c r="AM14" s="27"/>
      <c r="AN14" s="27"/>
      <c r="AO14" s="11"/>
      <c r="AP14" s="11"/>
    </row>
    <row r="15" spans="1:42" ht="13.5" customHeight="1">
      <c r="A15" s="27"/>
      <c r="B15" s="27"/>
      <c r="C15" s="27"/>
      <c r="D15" s="142">
        <v>39943</v>
      </c>
      <c r="E15" s="142"/>
      <c r="F15" s="27"/>
      <c r="G15" s="12"/>
      <c r="H15" s="59"/>
      <c r="I15" s="149" t="s">
        <v>17</v>
      </c>
      <c r="J15" s="150"/>
      <c r="K15" s="35"/>
      <c r="L15" s="27"/>
      <c r="M15" s="27"/>
      <c r="N15" s="28"/>
      <c r="O15" s="28"/>
      <c r="P15" s="39"/>
      <c r="Q15" s="141" t="s">
        <v>6</v>
      </c>
      <c r="R15" s="140"/>
      <c r="S15" s="27"/>
      <c r="T15" s="57"/>
      <c r="U15" s="32"/>
      <c r="V15" s="26"/>
      <c r="W15" s="26"/>
      <c r="X15" s="32"/>
      <c r="Y15" s="27"/>
      <c r="Z15" s="57"/>
      <c r="AA15" s="140" t="s">
        <v>18</v>
      </c>
      <c r="AB15" s="141"/>
      <c r="AC15" s="40"/>
      <c r="AD15" s="12"/>
      <c r="AE15" s="12"/>
      <c r="AF15" s="12"/>
      <c r="AG15" s="27"/>
      <c r="AH15" s="33"/>
      <c r="AI15" s="151" t="s">
        <v>7</v>
      </c>
      <c r="AJ15" s="152"/>
      <c r="AK15" s="12"/>
      <c r="AL15" s="57"/>
      <c r="AM15" s="27"/>
      <c r="AN15" s="27"/>
      <c r="AO15" s="31"/>
      <c r="AP15" s="11"/>
    </row>
    <row r="16" spans="1:42" ht="13.5" customHeight="1">
      <c r="A16" s="27"/>
      <c r="B16" s="27"/>
      <c r="C16" s="27"/>
      <c r="D16" s="27"/>
      <c r="E16" s="27"/>
      <c r="F16" s="27"/>
      <c r="G16" s="27"/>
      <c r="H16" s="56"/>
      <c r="I16" s="152" t="s">
        <v>23</v>
      </c>
      <c r="J16" s="152"/>
      <c r="K16" s="37"/>
      <c r="L16" s="27"/>
      <c r="M16" s="27"/>
      <c r="N16" s="30"/>
      <c r="O16" s="8"/>
      <c r="P16" s="38"/>
      <c r="Q16" s="152" t="s">
        <v>23</v>
      </c>
      <c r="R16" s="152"/>
      <c r="S16" s="27"/>
      <c r="T16" s="57"/>
      <c r="U16" s="32"/>
      <c r="V16" s="32"/>
      <c r="W16" s="32"/>
      <c r="X16" s="32"/>
      <c r="Y16" s="27"/>
      <c r="Z16" s="57"/>
      <c r="AA16" s="152" t="s">
        <v>22</v>
      </c>
      <c r="AB16" s="152"/>
      <c r="AC16" s="37"/>
      <c r="AD16" s="7"/>
      <c r="AE16" s="7"/>
      <c r="AF16" s="12"/>
      <c r="AG16" s="27"/>
      <c r="AH16" s="36"/>
      <c r="AI16" s="152" t="s">
        <v>22</v>
      </c>
      <c r="AJ16" s="152"/>
      <c r="AK16" s="27"/>
      <c r="AL16" s="57"/>
      <c r="AM16" s="27"/>
      <c r="AN16" s="27"/>
      <c r="AO16" s="11"/>
      <c r="AP16" s="11"/>
    </row>
    <row r="17" spans="1:42" ht="13.5" customHeight="1">
      <c r="A17" s="27"/>
      <c r="B17" s="27"/>
      <c r="C17" s="27"/>
      <c r="D17" s="27"/>
      <c r="E17" s="27"/>
      <c r="F17" s="27"/>
      <c r="G17" s="27"/>
      <c r="H17" s="57"/>
      <c r="I17" s="27"/>
      <c r="J17" s="27"/>
      <c r="K17" s="37"/>
      <c r="L17" s="27"/>
      <c r="M17" s="27"/>
      <c r="N17" s="30"/>
      <c r="O17" s="30"/>
      <c r="P17" s="36"/>
      <c r="Q17" s="27"/>
      <c r="R17" s="27"/>
      <c r="S17" s="27"/>
      <c r="T17" s="57"/>
      <c r="U17" s="32"/>
      <c r="V17" s="32"/>
      <c r="W17" s="32"/>
      <c r="X17" s="32"/>
      <c r="Y17" s="27"/>
      <c r="Z17" s="57"/>
      <c r="AA17" s="27"/>
      <c r="AB17" s="27"/>
      <c r="AC17" s="37"/>
      <c r="AD17" s="27"/>
      <c r="AE17" s="27"/>
      <c r="AF17" s="27"/>
      <c r="AG17" s="27"/>
      <c r="AH17" s="36"/>
      <c r="AI17" s="27"/>
      <c r="AJ17" s="27"/>
      <c r="AK17" s="27"/>
      <c r="AL17" s="57"/>
      <c r="AM17" s="27"/>
      <c r="AN17" s="27"/>
      <c r="AO17" s="11"/>
      <c r="AP17" s="11"/>
    </row>
    <row r="18" spans="1:42" ht="13.5" customHeight="1">
      <c r="A18" s="27"/>
      <c r="B18" s="27"/>
      <c r="C18" s="27"/>
      <c r="D18" s="27"/>
      <c r="E18" s="27"/>
      <c r="F18" s="27"/>
      <c r="G18" s="27"/>
      <c r="H18" s="58"/>
      <c r="I18" s="27"/>
      <c r="J18" s="27"/>
      <c r="K18" s="37"/>
      <c r="L18" s="27"/>
      <c r="M18" s="27"/>
      <c r="N18" s="30"/>
      <c r="O18" s="30"/>
      <c r="P18" s="36"/>
      <c r="Q18" s="27"/>
      <c r="R18" s="27"/>
      <c r="S18" s="27"/>
      <c r="T18" s="58"/>
      <c r="U18" s="32"/>
      <c r="V18" s="32"/>
      <c r="W18" s="32"/>
      <c r="X18" s="32"/>
      <c r="Y18" s="27"/>
      <c r="Z18" s="58"/>
      <c r="AA18" s="27"/>
      <c r="AB18" s="27"/>
      <c r="AC18" s="37"/>
      <c r="AD18" s="27"/>
      <c r="AE18" s="27"/>
      <c r="AF18" s="27"/>
      <c r="AG18" s="27"/>
      <c r="AH18" s="36"/>
      <c r="AI18" s="27"/>
      <c r="AJ18" s="27"/>
      <c r="AK18" s="27"/>
      <c r="AL18" s="58"/>
      <c r="AM18" s="27"/>
      <c r="AN18" s="27"/>
      <c r="AO18" s="11"/>
      <c r="AP18" s="11"/>
    </row>
    <row r="19" spans="1:44" ht="123.75" customHeight="1">
      <c r="A19" s="10"/>
      <c r="B19" s="10"/>
      <c r="C19" s="9"/>
      <c r="D19" s="13"/>
      <c r="E19" s="13"/>
      <c r="F19" s="13"/>
      <c r="G19" s="168" t="s">
        <v>34</v>
      </c>
      <c r="H19" s="169"/>
      <c r="I19" s="10"/>
      <c r="J19" s="10"/>
      <c r="K19" s="157" t="s">
        <v>35</v>
      </c>
      <c r="L19" s="163"/>
      <c r="M19" s="10"/>
      <c r="N19" s="10"/>
      <c r="O19" s="157" t="s">
        <v>36</v>
      </c>
      <c r="P19" s="158"/>
      <c r="Q19" s="10"/>
      <c r="R19" s="10"/>
      <c r="S19" s="175" t="s">
        <v>33</v>
      </c>
      <c r="T19" s="176"/>
      <c r="U19" s="10"/>
      <c r="V19" s="50"/>
      <c r="W19" s="50"/>
      <c r="X19" s="10"/>
      <c r="Y19" s="207" t="s">
        <v>31</v>
      </c>
      <c r="Z19" s="194"/>
      <c r="AA19" s="10"/>
      <c r="AB19" s="10"/>
      <c r="AC19" s="157" t="s">
        <v>37</v>
      </c>
      <c r="AD19" s="158"/>
      <c r="AE19" s="10"/>
      <c r="AF19" s="49"/>
      <c r="AG19" s="193" t="s">
        <v>32</v>
      </c>
      <c r="AH19" s="194"/>
      <c r="AI19" s="10"/>
      <c r="AJ19" s="10"/>
      <c r="AK19" s="175" t="s">
        <v>30</v>
      </c>
      <c r="AL19" s="194"/>
      <c r="AM19" s="10"/>
      <c r="AN19" s="10"/>
      <c r="AO19" s="10"/>
      <c r="AP19" s="14"/>
      <c r="AQ19" s="14"/>
      <c r="AR19" s="154"/>
    </row>
    <row r="20" spans="1:44" ht="13.5">
      <c r="A20" s="10"/>
      <c r="B20" s="10"/>
      <c r="C20" s="9"/>
      <c r="D20" s="13"/>
      <c r="E20" s="13"/>
      <c r="F20" s="13"/>
      <c r="G20" s="170"/>
      <c r="H20" s="171"/>
      <c r="I20" s="10"/>
      <c r="J20" s="10"/>
      <c r="K20" s="164"/>
      <c r="L20" s="165"/>
      <c r="M20" s="10"/>
      <c r="N20" s="10"/>
      <c r="O20" s="159"/>
      <c r="P20" s="160"/>
      <c r="Q20" s="10"/>
      <c r="R20" s="10"/>
      <c r="S20" s="177"/>
      <c r="T20" s="178"/>
      <c r="U20" s="10"/>
      <c r="V20" s="50"/>
      <c r="W20" s="50"/>
      <c r="X20" s="10"/>
      <c r="Y20" s="195"/>
      <c r="Z20" s="196"/>
      <c r="AA20" s="10"/>
      <c r="AB20" s="10"/>
      <c r="AC20" s="159"/>
      <c r="AD20" s="160"/>
      <c r="AE20" s="10"/>
      <c r="AF20" s="49"/>
      <c r="AG20" s="195"/>
      <c r="AH20" s="196"/>
      <c r="AI20" s="10"/>
      <c r="AJ20" s="10"/>
      <c r="AK20" s="195"/>
      <c r="AL20" s="196"/>
      <c r="AM20" s="10"/>
      <c r="AN20" s="10"/>
      <c r="AO20" s="10"/>
      <c r="AP20" s="14"/>
      <c r="AQ20" s="14"/>
      <c r="AR20" s="154"/>
    </row>
    <row r="21" spans="1:44" ht="13.5">
      <c r="A21" s="10"/>
      <c r="B21" s="10"/>
      <c r="C21" s="9"/>
      <c r="D21" s="13"/>
      <c r="E21" s="13"/>
      <c r="F21" s="13"/>
      <c r="G21" s="170"/>
      <c r="H21" s="171"/>
      <c r="I21" s="10"/>
      <c r="J21" s="10"/>
      <c r="K21" s="164"/>
      <c r="L21" s="165"/>
      <c r="M21" s="10"/>
      <c r="N21" s="10"/>
      <c r="O21" s="159"/>
      <c r="P21" s="160"/>
      <c r="Q21" s="10"/>
      <c r="R21" s="10"/>
      <c r="S21" s="177"/>
      <c r="T21" s="178"/>
      <c r="U21" s="10"/>
      <c r="V21" s="50"/>
      <c r="W21" s="50"/>
      <c r="X21" s="10"/>
      <c r="Y21" s="195"/>
      <c r="Z21" s="196"/>
      <c r="AA21" s="10"/>
      <c r="AB21" s="10"/>
      <c r="AC21" s="159"/>
      <c r="AD21" s="160"/>
      <c r="AE21" s="10"/>
      <c r="AF21" s="49"/>
      <c r="AG21" s="195"/>
      <c r="AH21" s="196"/>
      <c r="AI21" s="10"/>
      <c r="AJ21" s="10"/>
      <c r="AK21" s="195"/>
      <c r="AL21" s="196"/>
      <c r="AM21" s="10"/>
      <c r="AN21" s="10"/>
      <c r="AO21" s="10"/>
      <c r="AP21" s="14"/>
      <c r="AQ21" s="14"/>
      <c r="AR21" s="154"/>
    </row>
    <row r="22" spans="1:44" ht="13.5">
      <c r="A22" s="10"/>
      <c r="B22" s="10"/>
      <c r="C22" s="9"/>
      <c r="D22" s="13"/>
      <c r="E22" s="13"/>
      <c r="F22" s="13"/>
      <c r="G22" s="170"/>
      <c r="H22" s="171"/>
      <c r="I22" s="10"/>
      <c r="J22" s="10"/>
      <c r="K22" s="164"/>
      <c r="L22" s="165"/>
      <c r="M22" s="10"/>
      <c r="N22" s="10"/>
      <c r="O22" s="159"/>
      <c r="P22" s="160"/>
      <c r="Q22" s="10"/>
      <c r="R22" s="10"/>
      <c r="S22" s="177"/>
      <c r="T22" s="178"/>
      <c r="U22" s="10"/>
      <c r="V22" s="50"/>
      <c r="W22" s="50"/>
      <c r="X22" s="10"/>
      <c r="Y22" s="195"/>
      <c r="Z22" s="196"/>
      <c r="AA22" s="10"/>
      <c r="AB22" s="10"/>
      <c r="AC22" s="159"/>
      <c r="AD22" s="160"/>
      <c r="AE22" s="10"/>
      <c r="AF22" s="49"/>
      <c r="AG22" s="195"/>
      <c r="AH22" s="196"/>
      <c r="AI22" s="10"/>
      <c r="AJ22" s="10"/>
      <c r="AK22" s="195"/>
      <c r="AL22" s="196"/>
      <c r="AM22" s="10"/>
      <c r="AN22" s="10"/>
      <c r="AO22" s="10"/>
      <c r="AP22" s="14"/>
      <c r="AQ22" s="14"/>
      <c r="AR22" s="154"/>
    </row>
    <row r="23" spans="1:44" ht="13.5">
      <c r="A23" s="10"/>
      <c r="B23" s="10"/>
      <c r="C23" s="9"/>
      <c r="D23" s="13"/>
      <c r="E23" s="13"/>
      <c r="F23" s="13"/>
      <c r="G23" s="172"/>
      <c r="H23" s="173"/>
      <c r="I23" s="10"/>
      <c r="J23" s="10"/>
      <c r="K23" s="166"/>
      <c r="L23" s="167"/>
      <c r="M23" s="10"/>
      <c r="N23" s="10"/>
      <c r="O23" s="161"/>
      <c r="P23" s="162"/>
      <c r="Q23" s="10"/>
      <c r="R23" s="10"/>
      <c r="S23" s="179"/>
      <c r="T23" s="180"/>
      <c r="U23" s="10"/>
      <c r="V23" s="50"/>
      <c r="W23" s="50"/>
      <c r="X23" s="10"/>
      <c r="Y23" s="197"/>
      <c r="Z23" s="198"/>
      <c r="AA23" s="10"/>
      <c r="AB23" s="10"/>
      <c r="AC23" s="161"/>
      <c r="AD23" s="162"/>
      <c r="AE23" s="10"/>
      <c r="AF23" s="49"/>
      <c r="AG23" s="197"/>
      <c r="AH23" s="198"/>
      <c r="AI23" s="10"/>
      <c r="AJ23" s="10"/>
      <c r="AK23" s="197"/>
      <c r="AL23" s="198"/>
      <c r="AM23" s="10"/>
      <c r="AN23" s="10"/>
      <c r="AO23" s="10"/>
      <c r="AP23" s="14"/>
      <c r="AQ23" s="14"/>
      <c r="AR23" s="154"/>
    </row>
    <row r="24" spans="7:38" ht="13.5">
      <c r="G24" s="155" t="s">
        <v>9</v>
      </c>
      <c r="H24" s="155"/>
      <c r="K24" s="155" t="s">
        <v>10</v>
      </c>
      <c r="L24" s="155"/>
      <c r="M24" s="6"/>
      <c r="O24" s="155" t="s">
        <v>11</v>
      </c>
      <c r="P24" s="155"/>
      <c r="S24" s="155" t="s">
        <v>12</v>
      </c>
      <c r="T24" s="155"/>
      <c r="Y24" s="155" t="s">
        <v>13</v>
      </c>
      <c r="Z24" s="155"/>
      <c r="AC24" s="155" t="s">
        <v>14</v>
      </c>
      <c r="AD24" s="155"/>
      <c r="AG24" s="155" t="s">
        <v>15</v>
      </c>
      <c r="AH24" s="155"/>
      <c r="AK24" s="155" t="s">
        <v>16</v>
      </c>
      <c r="AL24" s="155"/>
    </row>
    <row r="25" spans="7:38" ht="13.5">
      <c r="G25" s="155" t="s">
        <v>41</v>
      </c>
      <c r="H25" s="155"/>
      <c r="K25" s="155" t="s">
        <v>39</v>
      </c>
      <c r="L25" s="155"/>
      <c r="N25" s="3"/>
      <c r="O25" s="155" t="s">
        <v>40</v>
      </c>
      <c r="P25" s="155"/>
      <c r="S25" s="155" t="s">
        <v>3</v>
      </c>
      <c r="T25" s="155"/>
      <c r="Y25" s="155" t="s">
        <v>39</v>
      </c>
      <c r="Z25" s="155"/>
      <c r="AC25" s="155" t="s">
        <v>3</v>
      </c>
      <c r="AD25" s="155"/>
      <c r="AE25" s="6"/>
      <c r="AF25" s="6"/>
      <c r="AG25" s="155" t="s">
        <v>40</v>
      </c>
      <c r="AH25" s="155"/>
      <c r="AK25" s="155" t="s">
        <v>39</v>
      </c>
      <c r="AL25" s="155"/>
    </row>
    <row r="26" spans="13:15" ht="13.5">
      <c r="M26" s="6"/>
      <c r="O26" s="3"/>
    </row>
    <row r="27" spans="1:24" ht="14.25">
      <c r="A27" s="145" t="s">
        <v>47</v>
      </c>
      <c r="B27" s="146"/>
      <c r="C27" s="146"/>
      <c r="D27" s="146"/>
      <c r="E27" s="146"/>
      <c r="F27" s="146"/>
      <c r="G27" s="147"/>
      <c r="M27" s="6"/>
      <c r="O27"/>
      <c r="P27"/>
      <c r="Q27"/>
      <c r="R27"/>
      <c r="S27"/>
      <c r="T27"/>
      <c r="U27"/>
      <c r="V27"/>
      <c r="W27"/>
      <c r="X27"/>
    </row>
    <row r="28" spans="15:24" ht="9.75" customHeight="1">
      <c r="O28"/>
      <c r="P28"/>
      <c r="Q28"/>
      <c r="R28"/>
      <c r="S28"/>
      <c r="T28"/>
      <c r="U28"/>
      <c r="V28"/>
      <c r="W28"/>
      <c r="X28"/>
    </row>
    <row r="29" spans="1:43" ht="15" customHeight="1">
      <c r="A29" s="156" t="s">
        <v>0</v>
      </c>
      <c r="B29" s="156"/>
      <c r="C29" s="156"/>
      <c r="D29" s="156"/>
      <c r="E29" s="148" t="s">
        <v>26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5"/>
      <c r="S29" s="15"/>
      <c r="T29" s="15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/>
      <c r="AP29"/>
      <c r="AQ29"/>
    </row>
    <row r="30" spans="1:44" ht="15" customHeight="1">
      <c r="A30" s="144" t="s">
        <v>29</v>
      </c>
      <c r="B30" s="144"/>
      <c r="C30" s="144"/>
      <c r="D30" s="144"/>
      <c r="E30" s="132" t="s">
        <v>1</v>
      </c>
      <c r="F30" s="133"/>
      <c r="G30" s="133"/>
      <c r="H30" s="135"/>
      <c r="I30" s="129" t="s">
        <v>28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1"/>
      <c r="V30" s="132" t="s">
        <v>50</v>
      </c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5"/>
      <c r="AJ30" s="132" t="s">
        <v>46</v>
      </c>
      <c r="AK30" s="133"/>
      <c r="AL30" s="133"/>
      <c r="AM30" s="134"/>
      <c r="AN30" s="134"/>
      <c r="AO30" s="132" t="s">
        <v>56</v>
      </c>
      <c r="AP30" s="133"/>
      <c r="AQ30" s="133"/>
      <c r="AR30" s="135"/>
    </row>
    <row r="31" spans="1:44" ht="12.75" customHeight="1">
      <c r="A31" s="80">
        <v>39943</v>
      </c>
      <c r="B31" s="81"/>
      <c r="C31" s="81"/>
      <c r="D31" s="71"/>
      <c r="E31" s="75" t="s">
        <v>48</v>
      </c>
      <c r="F31" s="76"/>
      <c r="G31" s="76"/>
      <c r="H31" s="97"/>
      <c r="I31" s="114" t="s">
        <v>42</v>
      </c>
      <c r="J31" s="115"/>
      <c r="K31" s="115"/>
      <c r="L31" s="116"/>
      <c r="M31" s="120">
        <f>SUM(N31+N32)</f>
        <v>8</v>
      </c>
      <c r="N31" s="53">
        <v>4</v>
      </c>
      <c r="O31" s="53" t="s">
        <v>55</v>
      </c>
      <c r="P31" s="53">
        <v>1</v>
      </c>
      <c r="Q31" s="97">
        <f>SUM(P31+P32)</f>
        <v>1</v>
      </c>
      <c r="R31" s="107" t="s">
        <v>35</v>
      </c>
      <c r="S31" s="108"/>
      <c r="T31" s="108"/>
      <c r="U31" s="109"/>
      <c r="V31" s="122" t="s">
        <v>57</v>
      </c>
      <c r="W31" s="123"/>
      <c r="X31" s="123"/>
      <c r="Y31" s="123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2"/>
      <c r="AK31" s="123"/>
      <c r="AL31" s="123"/>
      <c r="AM31" s="123"/>
      <c r="AN31" s="123"/>
      <c r="AO31" s="122"/>
      <c r="AP31" s="123"/>
      <c r="AQ31" s="123"/>
      <c r="AR31" s="124"/>
    </row>
    <row r="32" spans="1:44" ht="12.75" customHeight="1">
      <c r="A32" s="72"/>
      <c r="B32" s="73"/>
      <c r="C32" s="73"/>
      <c r="D32" s="74"/>
      <c r="E32" s="117"/>
      <c r="F32" s="118"/>
      <c r="G32" s="118"/>
      <c r="H32" s="119"/>
      <c r="I32" s="86"/>
      <c r="J32" s="87"/>
      <c r="K32" s="87"/>
      <c r="L32" s="88"/>
      <c r="M32" s="121"/>
      <c r="N32" s="54">
        <v>4</v>
      </c>
      <c r="O32" s="54" t="s">
        <v>55</v>
      </c>
      <c r="P32" s="54">
        <v>0</v>
      </c>
      <c r="Q32" s="113"/>
      <c r="R32" s="110"/>
      <c r="S32" s="111"/>
      <c r="T32" s="111"/>
      <c r="U32" s="112"/>
      <c r="V32" s="103" t="s">
        <v>58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03" t="s">
        <v>59</v>
      </c>
      <c r="AK32" s="104"/>
      <c r="AL32" s="104"/>
      <c r="AM32" s="104"/>
      <c r="AN32" s="78"/>
      <c r="AO32" s="103"/>
      <c r="AP32" s="104"/>
      <c r="AQ32" s="104"/>
      <c r="AR32" s="78"/>
    </row>
    <row r="33" spans="1:44" ht="12.75" customHeight="1">
      <c r="A33" s="80">
        <v>39943</v>
      </c>
      <c r="B33" s="81"/>
      <c r="C33" s="81"/>
      <c r="D33" s="71"/>
      <c r="E33" s="75" t="s">
        <v>49</v>
      </c>
      <c r="F33" s="76"/>
      <c r="G33" s="76"/>
      <c r="H33" s="97"/>
      <c r="I33" s="107" t="s">
        <v>43</v>
      </c>
      <c r="J33" s="108"/>
      <c r="K33" s="108"/>
      <c r="L33" s="109"/>
      <c r="M33" s="120">
        <f>SUM(N33+N34)</f>
        <v>1</v>
      </c>
      <c r="N33" s="53">
        <v>1</v>
      </c>
      <c r="O33" s="53" t="s">
        <v>55</v>
      </c>
      <c r="P33" s="53">
        <v>1</v>
      </c>
      <c r="Q33" s="97">
        <f>SUM(P33+P34)</f>
        <v>2</v>
      </c>
      <c r="R33" s="114" t="s">
        <v>33</v>
      </c>
      <c r="S33" s="115"/>
      <c r="T33" s="115"/>
      <c r="U33" s="116"/>
      <c r="V33" s="122" t="s">
        <v>60</v>
      </c>
      <c r="W33" s="123"/>
      <c r="X33" s="123"/>
      <c r="Y33" s="123"/>
      <c r="Z33" s="136"/>
      <c r="AA33" s="136"/>
      <c r="AB33" s="136"/>
      <c r="AC33" s="136"/>
      <c r="AD33" s="136"/>
      <c r="AE33" s="136"/>
      <c r="AF33" s="136"/>
      <c r="AG33" s="136"/>
      <c r="AH33" s="136"/>
      <c r="AI33" s="137"/>
      <c r="AJ33" s="122"/>
      <c r="AK33" s="123"/>
      <c r="AL33" s="123"/>
      <c r="AM33" s="123"/>
      <c r="AN33" s="123"/>
      <c r="AO33" s="122"/>
      <c r="AP33" s="123"/>
      <c r="AQ33" s="123"/>
      <c r="AR33" s="124"/>
    </row>
    <row r="34" spans="1:44" ht="12.75" customHeight="1">
      <c r="A34" s="72"/>
      <c r="B34" s="73"/>
      <c r="C34" s="73"/>
      <c r="D34" s="74"/>
      <c r="E34" s="117"/>
      <c r="F34" s="118"/>
      <c r="G34" s="118"/>
      <c r="H34" s="119"/>
      <c r="I34" s="110"/>
      <c r="J34" s="111"/>
      <c r="K34" s="111"/>
      <c r="L34" s="112"/>
      <c r="M34" s="121"/>
      <c r="N34" s="54">
        <v>0</v>
      </c>
      <c r="O34" s="54" t="s">
        <v>55</v>
      </c>
      <c r="P34" s="54">
        <v>1</v>
      </c>
      <c r="Q34" s="113"/>
      <c r="R34" s="86"/>
      <c r="S34" s="87"/>
      <c r="T34" s="87"/>
      <c r="U34" s="88"/>
      <c r="V34" s="103" t="s">
        <v>61</v>
      </c>
      <c r="W34" s="104"/>
      <c r="X34" s="104"/>
      <c r="Y34" s="104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103" t="s">
        <v>62</v>
      </c>
      <c r="AK34" s="104"/>
      <c r="AL34" s="104"/>
      <c r="AM34" s="104"/>
      <c r="AN34" s="104"/>
      <c r="AO34" s="103"/>
      <c r="AP34" s="104"/>
      <c r="AQ34" s="104"/>
      <c r="AR34" s="78"/>
    </row>
    <row r="35" spans="1:43" ht="15" customHeight="1">
      <c r="A35" s="156" t="s">
        <v>0</v>
      </c>
      <c r="B35" s="156"/>
      <c r="C35" s="156"/>
      <c r="D35" s="156"/>
      <c r="E35" s="143" t="s">
        <v>25</v>
      </c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5"/>
      <c r="S35" s="15"/>
      <c r="T35" s="15"/>
      <c r="U35" s="15"/>
      <c r="V35" s="16"/>
      <c r="W35" s="16"/>
      <c r="X35" s="16"/>
      <c r="Y35" s="16"/>
      <c r="Z35" s="16"/>
      <c r="AA35" s="16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181"/>
      <c r="AP35" s="182"/>
      <c r="AQ35" s="182"/>
    </row>
    <row r="36" spans="1:44" ht="15" customHeight="1">
      <c r="A36" s="144" t="s">
        <v>29</v>
      </c>
      <c r="B36" s="144"/>
      <c r="C36" s="144"/>
      <c r="D36" s="144"/>
      <c r="E36" s="132" t="s">
        <v>1</v>
      </c>
      <c r="F36" s="133"/>
      <c r="G36" s="133"/>
      <c r="H36" s="135"/>
      <c r="I36" s="129" t="s">
        <v>28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/>
      <c r="V36" s="132" t="s">
        <v>50</v>
      </c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5"/>
      <c r="AJ36" s="132" t="s">
        <v>46</v>
      </c>
      <c r="AK36" s="133"/>
      <c r="AL36" s="133"/>
      <c r="AM36" s="134"/>
      <c r="AN36" s="134"/>
      <c r="AO36" s="132" t="s">
        <v>56</v>
      </c>
      <c r="AP36" s="133"/>
      <c r="AQ36" s="133"/>
      <c r="AR36" s="135"/>
    </row>
    <row r="37" spans="1:44" ht="12" customHeight="1">
      <c r="A37" s="80">
        <v>39943</v>
      </c>
      <c r="B37" s="81"/>
      <c r="C37" s="81"/>
      <c r="D37" s="71"/>
      <c r="E37" s="75" t="s">
        <v>18</v>
      </c>
      <c r="F37" s="76"/>
      <c r="G37" s="76"/>
      <c r="H37" s="97"/>
      <c r="I37" s="114" t="s">
        <v>31</v>
      </c>
      <c r="J37" s="115"/>
      <c r="K37" s="115"/>
      <c r="L37" s="116"/>
      <c r="M37" s="120">
        <f>SUM(N37+N38)</f>
        <v>1</v>
      </c>
      <c r="N37" s="53">
        <v>0</v>
      </c>
      <c r="O37" s="53" t="s">
        <v>55</v>
      </c>
      <c r="P37" s="53">
        <v>0</v>
      </c>
      <c r="Q37" s="97">
        <f>SUM(P37+P38)</f>
        <v>0</v>
      </c>
      <c r="R37" s="107" t="s">
        <v>53</v>
      </c>
      <c r="S37" s="108"/>
      <c r="T37" s="108"/>
      <c r="U37" s="109"/>
      <c r="V37" s="122" t="s">
        <v>68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2" t="s">
        <v>63</v>
      </c>
      <c r="AK37" s="123"/>
      <c r="AL37" s="123"/>
      <c r="AM37" s="123"/>
      <c r="AN37" s="123"/>
      <c r="AO37" s="122"/>
      <c r="AP37" s="123"/>
      <c r="AQ37" s="123"/>
      <c r="AR37" s="124"/>
    </row>
    <row r="38" spans="1:44" ht="12" customHeight="1">
      <c r="A38" s="72"/>
      <c r="B38" s="73"/>
      <c r="C38" s="73"/>
      <c r="D38" s="74"/>
      <c r="E38" s="117"/>
      <c r="F38" s="118"/>
      <c r="G38" s="118"/>
      <c r="H38" s="119"/>
      <c r="I38" s="86"/>
      <c r="J38" s="87"/>
      <c r="K38" s="87"/>
      <c r="L38" s="88"/>
      <c r="M38" s="121"/>
      <c r="N38" s="54">
        <v>1</v>
      </c>
      <c r="O38" s="54" t="s">
        <v>55</v>
      </c>
      <c r="P38" s="54">
        <v>0</v>
      </c>
      <c r="Q38" s="113"/>
      <c r="R38" s="110"/>
      <c r="S38" s="111"/>
      <c r="T38" s="111"/>
      <c r="U38" s="112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3" t="s">
        <v>64</v>
      </c>
      <c r="AK38" s="104"/>
      <c r="AL38" s="104"/>
      <c r="AM38" s="104"/>
      <c r="AN38" s="104"/>
      <c r="AO38" s="103"/>
      <c r="AP38" s="104"/>
      <c r="AQ38" s="104"/>
      <c r="AR38" s="78"/>
    </row>
    <row r="39" spans="1:44" ht="12" customHeight="1">
      <c r="A39" s="80">
        <v>39943</v>
      </c>
      <c r="B39" s="81"/>
      <c r="C39" s="81"/>
      <c r="D39" s="71"/>
      <c r="E39" s="75" t="s">
        <v>51</v>
      </c>
      <c r="F39" s="76"/>
      <c r="G39" s="76"/>
      <c r="H39" s="97"/>
      <c r="I39" s="107" t="s">
        <v>54</v>
      </c>
      <c r="J39" s="108"/>
      <c r="K39" s="108"/>
      <c r="L39" s="109"/>
      <c r="M39" s="120">
        <f>SUM(N39+N40)</f>
        <v>0</v>
      </c>
      <c r="N39" s="53">
        <v>0</v>
      </c>
      <c r="O39" s="53" t="s">
        <v>55</v>
      </c>
      <c r="P39" s="53">
        <v>1</v>
      </c>
      <c r="Q39" s="97">
        <f>SUM(P39+P40)</f>
        <v>3</v>
      </c>
      <c r="R39" s="114" t="s">
        <v>38</v>
      </c>
      <c r="S39" s="115"/>
      <c r="T39" s="115"/>
      <c r="U39" s="116"/>
      <c r="V39" s="122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/>
      <c r="AJ39" s="122"/>
      <c r="AK39" s="123"/>
      <c r="AL39" s="123"/>
      <c r="AM39" s="123"/>
      <c r="AN39" s="123"/>
      <c r="AO39" s="122"/>
      <c r="AP39" s="123"/>
      <c r="AQ39" s="123"/>
      <c r="AR39" s="124"/>
    </row>
    <row r="40" spans="1:44" ht="12" customHeight="1">
      <c r="A40" s="72"/>
      <c r="B40" s="73"/>
      <c r="C40" s="73"/>
      <c r="D40" s="74"/>
      <c r="E40" s="117"/>
      <c r="F40" s="118"/>
      <c r="G40" s="118"/>
      <c r="H40" s="119"/>
      <c r="I40" s="110"/>
      <c r="J40" s="111"/>
      <c r="K40" s="111"/>
      <c r="L40" s="112"/>
      <c r="M40" s="121"/>
      <c r="N40" s="54">
        <v>0</v>
      </c>
      <c r="O40" s="54" t="s">
        <v>55</v>
      </c>
      <c r="P40" s="54">
        <v>2</v>
      </c>
      <c r="Q40" s="113"/>
      <c r="R40" s="86"/>
      <c r="S40" s="87"/>
      <c r="T40" s="87"/>
      <c r="U40" s="88"/>
      <c r="V40" s="103" t="s">
        <v>65</v>
      </c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78"/>
      <c r="AJ40" s="103" t="s">
        <v>66</v>
      </c>
      <c r="AK40" s="104"/>
      <c r="AL40" s="104"/>
      <c r="AM40" s="104"/>
      <c r="AN40" s="104"/>
      <c r="AO40" s="103" t="s">
        <v>67</v>
      </c>
      <c r="AP40" s="104"/>
      <c r="AQ40" s="104"/>
      <c r="AR40" s="78"/>
    </row>
    <row r="41" spans="1:43" ht="9.75" customHeight="1">
      <c r="A41" s="18"/>
      <c r="B41" s="18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2"/>
      <c r="AP41" s="17"/>
      <c r="AQ41" s="17"/>
    </row>
    <row r="42" spans="1:43" ht="15" customHeight="1">
      <c r="A42" s="156" t="s">
        <v>4</v>
      </c>
      <c r="B42" s="156"/>
      <c r="C42" s="156"/>
      <c r="D42" s="156"/>
      <c r="E42" s="148" t="s">
        <v>27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5"/>
      <c r="S42" s="15"/>
      <c r="T42" s="15"/>
      <c r="U42" s="15"/>
      <c r="V42" s="16"/>
      <c r="W42" s="16"/>
      <c r="X42" s="16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181"/>
      <c r="AP42" s="182"/>
      <c r="AQ42" s="182"/>
    </row>
    <row r="43" spans="1:44" ht="15" customHeight="1">
      <c r="A43" s="144" t="s">
        <v>29</v>
      </c>
      <c r="B43" s="144"/>
      <c r="C43" s="144"/>
      <c r="D43" s="144"/>
      <c r="E43" s="132" t="s">
        <v>1</v>
      </c>
      <c r="F43" s="133"/>
      <c r="G43" s="133"/>
      <c r="H43" s="135"/>
      <c r="I43" s="129" t="s">
        <v>28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1"/>
      <c r="V43" s="132" t="s">
        <v>50</v>
      </c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5"/>
      <c r="AJ43" s="132" t="s">
        <v>46</v>
      </c>
      <c r="AK43" s="133"/>
      <c r="AL43" s="133"/>
      <c r="AM43" s="134"/>
      <c r="AN43" s="134"/>
      <c r="AO43" s="132" t="s">
        <v>56</v>
      </c>
      <c r="AP43" s="133"/>
      <c r="AQ43" s="133"/>
      <c r="AR43" s="135"/>
    </row>
    <row r="44" spans="1:44" ht="12" customHeight="1">
      <c r="A44" s="80">
        <v>39957</v>
      </c>
      <c r="B44" s="81"/>
      <c r="C44" s="81"/>
      <c r="D44" s="71"/>
      <c r="E44" s="75" t="s">
        <v>19</v>
      </c>
      <c r="F44" s="76"/>
      <c r="G44" s="76"/>
      <c r="H44" s="97"/>
      <c r="I44" s="114" t="str">
        <f>I31</f>
        <v>琢友クラブ</v>
      </c>
      <c r="J44" s="115"/>
      <c r="K44" s="115"/>
      <c r="L44" s="116"/>
      <c r="M44" s="120">
        <f>SUM(N44+N45)</f>
        <v>5</v>
      </c>
      <c r="N44" s="53">
        <v>3</v>
      </c>
      <c r="O44" s="53" t="s">
        <v>55</v>
      </c>
      <c r="P44" s="53">
        <v>1</v>
      </c>
      <c r="Q44" s="97">
        <f>SUM(P44+P45)</f>
        <v>1</v>
      </c>
      <c r="R44" s="107" t="str">
        <f>R33</f>
        <v>長井ＦＣ</v>
      </c>
      <c r="S44" s="108"/>
      <c r="T44" s="108"/>
      <c r="U44" s="109"/>
      <c r="V44" s="122" t="s">
        <v>73</v>
      </c>
      <c r="W44" s="123"/>
      <c r="X44" s="123"/>
      <c r="Y44" s="123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2"/>
      <c r="AK44" s="123"/>
      <c r="AL44" s="123"/>
      <c r="AM44" s="123"/>
      <c r="AN44" s="123"/>
      <c r="AO44" s="125"/>
      <c r="AP44" s="126"/>
      <c r="AQ44" s="126"/>
      <c r="AR44" s="127"/>
    </row>
    <row r="45" spans="1:44" ht="12" customHeight="1">
      <c r="A45" s="72"/>
      <c r="B45" s="73"/>
      <c r="C45" s="73"/>
      <c r="D45" s="74"/>
      <c r="E45" s="117"/>
      <c r="F45" s="118"/>
      <c r="G45" s="118"/>
      <c r="H45" s="119"/>
      <c r="I45" s="86"/>
      <c r="J45" s="87"/>
      <c r="K45" s="87"/>
      <c r="L45" s="88"/>
      <c r="M45" s="121"/>
      <c r="N45" s="54">
        <v>2</v>
      </c>
      <c r="O45" s="54" t="s">
        <v>55</v>
      </c>
      <c r="P45" s="54">
        <v>0</v>
      </c>
      <c r="Q45" s="113"/>
      <c r="R45" s="110"/>
      <c r="S45" s="111"/>
      <c r="T45" s="111"/>
      <c r="U45" s="112"/>
      <c r="V45" s="103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106"/>
      <c r="AL45" s="106"/>
      <c r="AM45" s="106"/>
      <c r="AN45" s="106"/>
      <c r="AO45" s="105"/>
      <c r="AP45" s="106"/>
      <c r="AQ45" s="106"/>
      <c r="AR45" s="79"/>
    </row>
    <row r="46" spans="1:44" ht="12" customHeight="1">
      <c r="A46" s="80">
        <v>39957</v>
      </c>
      <c r="B46" s="81"/>
      <c r="C46" s="81"/>
      <c r="D46" s="71"/>
      <c r="E46" s="75" t="s">
        <v>8</v>
      </c>
      <c r="F46" s="76"/>
      <c r="G46" s="76"/>
      <c r="H46" s="97"/>
      <c r="I46" s="114" t="str">
        <f>I37</f>
        <v>山形銀行</v>
      </c>
      <c r="J46" s="115"/>
      <c r="K46" s="115"/>
      <c r="L46" s="116"/>
      <c r="M46" s="120">
        <f>SUM(N46+N47)</f>
        <v>4</v>
      </c>
      <c r="N46" s="53">
        <v>1</v>
      </c>
      <c r="O46" s="53" t="s">
        <v>55</v>
      </c>
      <c r="P46" s="53">
        <v>0</v>
      </c>
      <c r="Q46" s="97">
        <f>SUM(P46+P47)</f>
        <v>4</v>
      </c>
      <c r="R46" s="107" t="str">
        <f>R39</f>
        <v>金井クラブ</v>
      </c>
      <c r="S46" s="108"/>
      <c r="T46" s="108"/>
      <c r="U46" s="109"/>
      <c r="V46" s="122" t="s">
        <v>70</v>
      </c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2" t="s">
        <v>71</v>
      </c>
      <c r="AK46" s="123"/>
      <c r="AL46" s="123"/>
      <c r="AM46" s="123"/>
      <c r="AN46" s="124"/>
      <c r="AO46" s="125"/>
      <c r="AP46" s="126"/>
      <c r="AQ46" s="126"/>
      <c r="AR46" s="127"/>
    </row>
    <row r="47" spans="1:44" ht="12" customHeight="1">
      <c r="A47" s="183"/>
      <c r="B47" s="184"/>
      <c r="C47" s="184"/>
      <c r="D47" s="185"/>
      <c r="E47" s="186"/>
      <c r="F47" s="187"/>
      <c r="G47" s="187"/>
      <c r="H47" s="98"/>
      <c r="I47" s="189"/>
      <c r="J47" s="190"/>
      <c r="K47" s="190"/>
      <c r="L47" s="191"/>
      <c r="M47" s="192"/>
      <c r="N47" s="83">
        <v>3</v>
      </c>
      <c r="O47" s="83" t="s">
        <v>55</v>
      </c>
      <c r="P47" s="83">
        <v>4</v>
      </c>
      <c r="Q47" s="98"/>
      <c r="R47" s="89"/>
      <c r="S47" s="90"/>
      <c r="T47" s="90"/>
      <c r="U47" s="77"/>
      <c r="V47" s="100" t="s">
        <v>72</v>
      </c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2"/>
      <c r="AJ47" s="94"/>
      <c r="AK47" s="95"/>
      <c r="AL47" s="95"/>
      <c r="AM47" s="95"/>
      <c r="AN47" s="96"/>
      <c r="AO47" s="94"/>
      <c r="AP47" s="95"/>
      <c r="AQ47" s="95"/>
      <c r="AR47" s="96"/>
    </row>
    <row r="48" spans="1:44" ht="12" customHeight="1">
      <c r="A48" s="183"/>
      <c r="B48" s="184"/>
      <c r="C48" s="184"/>
      <c r="D48" s="185"/>
      <c r="E48" s="186"/>
      <c r="F48" s="187"/>
      <c r="G48" s="187"/>
      <c r="H48" s="98"/>
      <c r="I48" s="189"/>
      <c r="J48" s="190"/>
      <c r="K48" s="190"/>
      <c r="L48" s="191"/>
      <c r="M48" s="84"/>
      <c r="N48" s="99" t="s">
        <v>69</v>
      </c>
      <c r="O48" s="99"/>
      <c r="P48" s="99"/>
      <c r="Q48" s="82"/>
      <c r="R48" s="89"/>
      <c r="S48" s="90"/>
      <c r="T48" s="90"/>
      <c r="U48" s="77"/>
      <c r="V48" s="94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6"/>
      <c r="AJ48" s="94"/>
      <c r="AK48" s="95"/>
      <c r="AL48" s="95"/>
      <c r="AM48" s="95"/>
      <c r="AN48" s="96"/>
      <c r="AO48" s="94"/>
      <c r="AP48" s="95"/>
      <c r="AQ48" s="95"/>
      <c r="AR48" s="96"/>
    </row>
    <row r="49" spans="1:44" ht="12" customHeight="1">
      <c r="A49" s="72"/>
      <c r="B49" s="73"/>
      <c r="C49" s="73"/>
      <c r="D49" s="74"/>
      <c r="E49" s="117"/>
      <c r="F49" s="118"/>
      <c r="G49" s="118"/>
      <c r="H49" s="119"/>
      <c r="I49" s="86"/>
      <c r="J49" s="87"/>
      <c r="K49" s="87"/>
      <c r="L49" s="88"/>
      <c r="M49" s="51"/>
      <c r="N49" s="54">
        <v>5</v>
      </c>
      <c r="O49" s="54" t="s">
        <v>55</v>
      </c>
      <c r="P49" s="54">
        <v>3</v>
      </c>
      <c r="Q49" s="55"/>
      <c r="R49" s="110"/>
      <c r="S49" s="111"/>
      <c r="T49" s="111"/>
      <c r="U49" s="112"/>
      <c r="V49" s="103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78"/>
      <c r="AJ49" s="105"/>
      <c r="AK49" s="106"/>
      <c r="AL49" s="106"/>
      <c r="AM49" s="106"/>
      <c r="AN49" s="106"/>
      <c r="AO49" s="105"/>
      <c r="AP49" s="106"/>
      <c r="AQ49" s="106"/>
      <c r="AR49" s="79"/>
    </row>
    <row r="50" spans="1:43" ht="9.75" customHeight="1">
      <c r="A50" s="23"/>
      <c r="B50" s="16"/>
      <c r="C50" s="16"/>
      <c r="D50" s="16"/>
      <c r="E50" s="2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24"/>
      <c r="Z50" s="24"/>
      <c r="AA50" s="23"/>
      <c r="AB50" s="24"/>
      <c r="AC50" s="23"/>
      <c r="AD50" s="24"/>
      <c r="AE50" s="24"/>
      <c r="AF50" s="24"/>
      <c r="AG50" s="24"/>
      <c r="AH50" s="23"/>
      <c r="AI50" s="24"/>
      <c r="AJ50" s="24"/>
      <c r="AK50" s="24"/>
      <c r="AL50" s="24"/>
      <c r="AM50" s="23"/>
      <c r="AN50" s="24"/>
      <c r="AO50"/>
      <c r="AP50"/>
      <c r="AQ50"/>
    </row>
    <row r="51" spans="1:43" ht="15" customHeight="1">
      <c r="A51" s="188" t="s">
        <v>2</v>
      </c>
      <c r="B51" s="188"/>
      <c r="C51" s="188"/>
      <c r="D51" s="188"/>
      <c r="E51" s="148" t="s">
        <v>45</v>
      </c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5"/>
      <c r="S51" s="15"/>
      <c r="T51" s="15"/>
      <c r="U51" s="15"/>
      <c r="V51" s="16"/>
      <c r="W51" s="16"/>
      <c r="X51" s="16"/>
      <c r="Y51" s="24"/>
      <c r="Z51" s="24"/>
      <c r="AA51" s="23"/>
      <c r="AB51" s="24"/>
      <c r="AC51" s="23"/>
      <c r="AD51" s="24"/>
      <c r="AE51" s="24"/>
      <c r="AF51" s="24"/>
      <c r="AG51" s="24"/>
      <c r="AH51" s="23"/>
      <c r="AI51" s="24"/>
      <c r="AJ51" s="24"/>
      <c r="AK51" s="24"/>
      <c r="AL51" s="24"/>
      <c r="AM51" s="23"/>
      <c r="AN51" s="24"/>
      <c r="AO51"/>
      <c r="AP51"/>
      <c r="AQ51"/>
    </row>
    <row r="52" spans="1:44" ht="15" customHeight="1">
      <c r="A52" s="144" t="s">
        <v>29</v>
      </c>
      <c r="B52" s="144"/>
      <c r="C52" s="144"/>
      <c r="D52" s="144"/>
      <c r="E52" s="132" t="s">
        <v>1</v>
      </c>
      <c r="F52" s="133"/>
      <c r="G52" s="133"/>
      <c r="H52" s="135"/>
      <c r="I52" s="129" t="s">
        <v>28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1"/>
      <c r="V52" s="132" t="s">
        <v>50</v>
      </c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5"/>
      <c r="AJ52" s="132" t="s">
        <v>46</v>
      </c>
      <c r="AK52" s="133"/>
      <c r="AL52" s="133"/>
      <c r="AM52" s="133"/>
      <c r="AN52" s="133"/>
      <c r="AO52" s="133"/>
      <c r="AP52" s="133"/>
      <c r="AQ52" s="133"/>
      <c r="AR52" s="135"/>
    </row>
    <row r="53" spans="1:44" ht="12" customHeight="1">
      <c r="A53" s="80">
        <v>39964</v>
      </c>
      <c r="B53" s="81"/>
      <c r="C53" s="81"/>
      <c r="D53" s="71"/>
      <c r="E53" s="75" t="s">
        <v>52</v>
      </c>
      <c r="F53" s="76"/>
      <c r="G53" s="76"/>
      <c r="H53" s="97"/>
      <c r="I53" s="114" t="str">
        <f>I44</f>
        <v>琢友クラブ</v>
      </c>
      <c r="J53" s="115"/>
      <c r="K53" s="115"/>
      <c r="L53" s="116"/>
      <c r="M53" s="120">
        <f>SUM(N53+N54)</f>
        <v>2</v>
      </c>
      <c r="N53" s="53">
        <v>0</v>
      </c>
      <c r="O53" s="53" t="s">
        <v>55</v>
      </c>
      <c r="P53" s="53">
        <v>0</v>
      </c>
      <c r="Q53" s="97">
        <f>SUM(P53+P54)</f>
        <v>1</v>
      </c>
      <c r="R53" s="107" t="str">
        <f>I46</f>
        <v>山形銀行</v>
      </c>
      <c r="S53" s="108"/>
      <c r="T53" s="108"/>
      <c r="U53" s="109"/>
      <c r="V53" s="122" t="s">
        <v>76</v>
      </c>
      <c r="W53" s="123"/>
      <c r="X53" s="123"/>
      <c r="Y53" s="123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2" t="s">
        <v>78</v>
      </c>
      <c r="AK53" s="123"/>
      <c r="AL53" s="123"/>
      <c r="AM53" s="123"/>
      <c r="AN53" s="123"/>
      <c r="AO53" s="123"/>
      <c r="AP53" s="123"/>
      <c r="AQ53" s="123"/>
      <c r="AR53" s="124"/>
    </row>
    <row r="54" spans="1:44" ht="12" customHeight="1">
      <c r="A54" s="72"/>
      <c r="B54" s="73"/>
      <c r="C54" s="73"/>
      <c r="D54" s="74"/>
      <c r="E54" s="117"/>
      <c r="F54" s="118"/>
      <c r="G54" s="118"/>
      <c r="H54" s="119"/>
      <c r="I54" s="86"/>
      <c r="J54" s="87"/>
      <c r="K54" s="87"/>
      <c r="L54" s="88"/>
      <c r="M54" s="121"/>
      <c r="N54" s="54">
        <v>2</v>
      </c>
      <c r="O54" s="54" t="s">
        <v>55</v>
      </c>
      <c r="P54" s="54">
        <v>1</v>
      </c>
      <c r="Q54" s="113"/>
      <c r="R54" s="110"/>
      <c r="S54" s="111"/>
      <c r="T54" s="111"/>
      <c r="U54" s="112"/>
      <c r="V54" s="103" t="s">
        <v>77</v>
      </c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3" t="s">
        <v>79</v>
      </c>
      <c r="AK54" s="104"/>
      <c r="AL54" s="104"/>
      <c r="AM54" s="104"/>
      <c r="AN54" s="104"/>
      <c r="AO54" s="104"/>
      <c r="AP54" s="104"/>
      <c r="AQ54" s="104"/>
      <c r="AR54" s="78"/>
    </row>
  </sheetData>
  <mergeCells count="167">
    <mergeCell ref="AJ54:AR54"/>
    <mergeCell ref="Y19:Z23"/>
    <mergeCell ref="AC19:AD23"/>
    <mergeCell ref="AG19:AH23"/>
    <mergeCell ref="AK19:AL23"/>
    <mergeCell ref="Y24:Z24"/>
    <mergeCell ref="AC24:AD24"/>
    <mergeCell ref="AG24:AH24"/>
    <mergeCell ref="AK24:AL24"/>
    <mergeCell ref="Y25:Z25"/>
    <mergeCell ref="V52:AI52"/>
    <mergeCell ref="AJ52:AR52"/>
    <mergeCell ref="AJ53:AR53"/>
    <mergeCell ref="E46:H49"/>
    <mergeCell ref="I52:U52"/>
    <mergeCell ref="A51:D51"/>
    <mergeCell ref="A52:D52"/>
    <mergeCell ref="E52:H52"/>
    <mergeCell ref="E51:Q51"/>
    <mergeCell ref="I46:L49"/>
    <mergeCell ref="M46:M47"/>
    <mergeCell ref="AO35:AQ35"/>
    <mergeCell ref="AO42:AQ42"/>
    <mergeCell ref="AJ37:AN37"/>
    <mergeCell ref="AO37:AR37"/>
    <mergeCell ref="AJ38:AN38"/>
    <mergeCell ref="AO38:AR38"/>
    <mergeCell ref="AJ39:AN39"/>
    <mergeCell ref="AO39:AR39"/>
    <mergeCell ref="A1:AN1"/>
    <mergeCell ref="S19:T23"/>
    <mergeCell ref="K25:L25"/>
    <mergeCell ref="O24:P24"/>
    <mergeCell ref="O25:P25"/>
    <mergeCell ref="S24:T24"/>
    <mergeCell ref="Q3:AB3"/>
    <mergeCell ref="S25:T25"/>
    <mergeCell ref="AC25:AD25"/>
    <mergeCell ref="AG25:AH25"/>
    <mergeCell ref="AC12:AH12"/>
    <mergeCell ref="E30:H30"/>
    <mergeCell ref="A35:D35"/>
    <mergeCell ref="G25:H25"/>
    <mergeCell ref="K24:L24"/>
    <mergeCell ref="O19:P23"/>
    <mergeCell ref="K19:L23"/>
    <mergeCell ref="G19:H23"/>
    <mergeCell ref="G24:H24"/>
    <mergeCell ref="A29:D29"/>
    <mergeCell ref="R37:U38"/>
    <mergeCell ref="V37:AI37"/>
    <mergeCell ref="V38:AI38"/>
    <mergeCell ref="A36:D36"/>
    <mergeCell ref="E36:H36"/>
    <mergeCell ref="I36:U36"/>
    <mergeCell ref="V36:AI36"/>
    <mergeCell ref="I30:U30"/>
    <mergeCell ref="V30:AI30"/>
    <mergeCell ref="AR19:AR23"/>
    <mergeCell ref="AK25:AL25"/>
    <mergeCell ref="A43:D43"/>
    <mergeCell ref="E43:H43"/>
    <mergeCell ref="A42:D42"/>
    <mergeCell ref="E42:Q42"/>
    <mergeCell ref="AJ36:AN36"/>
    <mergeCell ref="AO36:AR36"/>
    <mergeCell ref="AJ30:AN30"/>
    <mergeCell ref="AO30:AR30"/>
    <mergeCell ref="D6:E6"/>
    <mergeCell ref="M11:N11"/>
    <mergeCell ref="AI15:AJ15"/>
    <mergeCell ref="AI16:AJ16"/>
    <mergeCell ref="I16:J16"/>
    <mergeCell ref="Q16:R16"/>
    <mergeCell ref="AA16:AB16"/>
    <mergeCell ref="AE11:AF11"/>
    <mergeCell ref="V7:W7"/>
    <mergeCell ref="T8:Y8"/>
    <mergeCell ref="D15:E15"/>
    <mergeCell ref="D11:E11"/>
    <mergeCell ref="I15:J15"/>
    <mergeCell ref="Q15:R15"/>
    <mergeCell ref="AA15:AB15"/>
    <mergeCell ref="K12:P12"/>
    <mergeCell ref="E35:Q35"/>
    <mergeCell ref="A30:D30"/>
    <mergeCell ref="A27:G27"/>
    <mergeCell ref="E31:H32"/>
    <mergeCell ref="E33:H34"/>
    <mergeCell ref="A31:D32"/>
    <mergeCell ref="A33:D34"/>
    <mergeCell ref="E29:Q29"/>
    <mergeCell ref="M33:M34"/>
    <mergeCell ref="M31:M32"/>
    <mergeCell ref="AJ32:AN32"/>
    <mergeCell ref="V33:AI33"/>
    <mergeCell ref="V34:AI34"/>
    <mergeCell ref="V31:AI31"/>
    <mergeCell ref="V32:AI32"/>
    <mergeCell ref="AO31:AR31"/>
    <mergeCell ref="AO32:AR32"/>
    <mergeCell ref="AJ33:AN33"/>
    <mergeCell ref="AJ34:AN34"/>
    <mergeCell ref="AO33:AR33"/>
    <mergeCell ref="AO34:AR34"/>
    <mergeCell ref="AJ31:AN31"/>
    <mergeCell ref="I39:L40"/>
    <mergeCell ref="Q37:Q38"/>
    <mergeCell ref="A37:D38"/>
    <mergeCell ref="E37:H38"/>
    <mergeCell ref="M37:M38"/>
    <mergeCell ref="I37:L38"/>
    <mergeCell ref="A39:D40"/>
    <mergeCell ref="E39:H40"/>
    <mergeCell ref="M39:M40"/>
    <mergeCell ref="V39:AI39"/>
    <mergeCell ref="AJ40:AN40"/>
    <mergeCell ref="AO40:AR40"/>
    <mergeCell ref="V43:AI43"/>
    <mergeCell ref="V40:AI40"/>
    <mergeCell ref="A44:D45"/>
    <mergeCell ref="E44:H45"/>
    <mergeCell ref="M44:M45"/>
    <mergeCell ref="I43:U43"/>
    <mergeCell ref="I31:L32"/>
    <mergeCell ref="V44:AI44"/>
    <mergeCell ref="AJ44:AN44"/>
    <mergeCell ref="AO44:AR44"/>
    <mergeCell ref="I33:L34"/>
    <mergeCell ref="I44:L45"/>
    <mergeCell ref="AJ43:AN43"/>
    <mergeCell ref="AO43:AR43"/>
    <mergeCell ref="Q39:Q40"/>
    <mergeCell ref="R39:U40"/>
    <mergeCell ref="V45:AI45"/>
    <mergeCell ref="AJ45:AN45"/>
    <mergeCell ref="AO45:AR45"/>
    <mergeCell ref="V46:AI46"/>
    <mergeCell ref="AJ46:AN46"/>
    <mergeCell ref="AO46:AR46"/>
    <mergeCell ref="AJ49:AN49"/>
    <mergeCell ref="AO49:AR49"/>
    <mergeCell ref="A53:D54"/>
    <mergeCell ref="E53:H54"/>
    <mergeCell ref="I53:L54"/>
    <mergeCell ref="M53:M54"/>
    <mergeCell ref="Q53:Q54"/>
    <mergeCell ref="R53:U54"/>
    <mergeCell ref="V53:AI53"/>
    <mergeCell ref="A46:D49"/>
    <mergeCell ref="V54:AI54"/>
    <mergeCell ref="R31:U32"/>
    <mergeCell ref="Q31:Q32"/>
    <mergeCell ref="Q33:Q34"/>
    <mergeCell ref="R33:U34"/>
    <mergeCell ref="Q44:Q45"/>
    <mergeCell ref="R44:U45"/>
    <mergeCell ref="R46:U49"/>
    <mergeCell ref="V49:AI49"/>
    <mergeCell ref="Q46:Q47"/>
    <mergeCell ref="N48:P48"/>
    <mergeCell ref="V47:AI47"/>
    <mergeCell ref="V48:AI48"/>
    <mergeCell ref="AJ47:AN47"/>
    <mergeCell ref="AJ48:AN48"/>
    <mergeCell ref="AO47:AR47"/>
    <mergeCell ref="AO48:AR48"/>
  </mergeCells>
  <printOptions horizontalCentered="1" vertic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makoto</cp:lastModifiedBy>
  <cp:lastPrinted>2009-05-26T01:06:32Z</cp:lastPrinted>
  <dcterms:created xsi:type="dcterms:W3CDTF">2007-05-07T13:09:50Z</dcterms:created>
  <dcterms:modified xsi:type="dcterms:W3CDTF">2009-05-31T07:54:11Z</dcterms:modified>
  <cp:category/>
  <cp:version/>
  <cp:contentType/>
  <cp:contentStatus/>
</cp:coreProperties>
</file>