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星取表" sheetId="1" r:id="rId1"/>
  </sheets>
  <definedNames>
    <definedName name="_xlnm.Print_Area" localSheetId="0">'星取表'!$A$1:$S$41</definedName>
  </definedNames>
  <calcPr fullCalcOnLoad="1"/>
</workbook>
</file>

<file path=xl/sharedStrings.xml><?xml version="1.0" encoding="utf-8"?>
<sst xmlns="http://schemas.openxmlformats.org/spreadsheetml/2006/main" count="356" uniqueCount="178">
  <si>
    <t>仙台大学</t>
  </si>
  <si>
    <t>ノースアジア大学</t>
  </si>
  <si>
    <t>１部リーグ</t>
  </si>
  <si>
    <t>２部Aリーグ</t>
  </si>
  <si>
    <t>2部Ｂリーグ</t>
  </si>
  <si>
    <t>八戸大学</t>
  </si>
  <si>
    <t>富士大学</t>
  </si>
  <si>
    <t>東北大学</t>
  </si>
  <si>
    <t>山形大学</t>
  </si>
  <si>
    <t>福島大学</t>
  </si>
  <si>
    <t>青森中央学院大学</t>
  </si>
  <si>
    <t>東北福祉大学</t>
  </si>
  <si>
    <t>岩手大学</t>
  </si>
  <si>
    <t>東北学院大学</t>
  </si>
  <si>
    <t>仙台大</t>
  </si>
  <si>
    <t>学院大</t>
  </si>
  <si>
    <t>富士大</t>
  </si>
  <si>
    <t>岩手大</t>
  </si>
  <si>
    <t>八戸大</t>
  </si>
  <si>
    <t>山形大</t>
  </si>
  <si>
    <t>東北大</t>
  </si>
  <si>
    <t>福島大</t>
  </si>
  <si>
    <t>ノース大</t>
  </si>
  <si>
    <t>勝</t>
  </si>
  <si>
    <t>分</t>
  </si>
  <si>
    <t>負</t>
  </si>
  <si>
    <t>勝ち点</t>
  </si>
  <si>
    <t>得点</t>
  </si>
  <si>
    <t>失点</t>
  </si>
  <si>
    <t>得失差</t>
  </si>
  <si>
    <t>順位</t>
  </si>
  <si>
    <t>青中大</t>
  </si>
  <si>
    <t>秋田大</t>
  </si>
  <si>
    <t>弘前大</t>
  </si>
  <si>
    <t>北獣医</t>
  </si>
  <si>
    <t>岩県大</t>
  </si>
  <si>
    <t>北水産</t>
  </si>
  <si>
    <t>秋県大</t>
  </si>
  <si>
    <t>盛岡大</t>
  </si>
  <si>
    <t>八工大</t>
  </si>
  <si>
    <t>福祉大</t>
  </si>
  <si>
    <t>東工大</t>
  </si>
  <si>
    <t>山大医</t>
  </si>
  <si>
    <t>学院工</t>
  </si>
  <si>
    <t>宮教大</t>
  </si>
  <si>
    <t>東文大</t>
  </si>
  <si>
    <t>東国大</t>
  </si>
  <si>
    <t>石専大</t>
  </si>
  <si>
    <t>*</t>
  </si>
  <si>
    <t>日大工</t>
  </si>
  <si>
    <t>○8-0</t>
  </si>
  <si>
    <t>×0-8</t>
  </si>
  <si>
    <t>×1-5</t>
  </si>
  <si>
    <t>○5-1</t>
  </si>
  <si>
    <t>○7-1</t>
  </si>
  <si>
    <t>×1-7</t>
  </si>
  <si>
    <t>△1-1</t>
  </si>
  <si>
    <t>○4-0</t>
  </si>
  <si>
    <t>×0-4</t>
  </si>
  <si>
    <t>△1-1</t>
  </si>
  <si>
    <t>○3-0</t>
  </si>
  <si>
    <t>×0-3</t>
  </si>
  <si>
    <t>○4-1</t>
  </si>
  <si>
    <t>×1-4</t>
  </si>
  <si>
    <t>○10-0</t>
  </si>
  <si>
    <t>×0-10</t>
  </si>
  <si>
    <t>○2-1</t>
  </si>
  <si>
    <t>×1-2</t>
  </si>
  <si>
    <t>△3-3</t>
  </si>
  <si>
    <t>△2-2</t>
  </si>
  <si>
    <t>○3-0</t>
  </si>
  <si>
    <t>×2-3</t>
  </si>
  <si>
    <t>○2-0</t>
  </si>
  <si>
    <t>×2-3</t>
  </si>
  <si>
    <t>○3-2</t>
  </si>
  <si>
    <t>○１－０</t>
  </si>
  <si>
    <t>×0-１</t>
  </si>
  <si>
    <t>×0-1</t>
  </si>
  <si>
    <t>○1-0</t>
  </si>
  <si>
    <t>○4-1</t>
  </si>
  <si>
    <t>○7-1</t>
  </si>
  <si>
    <t>×0-6</t>
  </si>
  <si>
    <t>○6-0</t>
  </si>
  <si>
    <t>○9-0</t>
  </si>
  <si>
    <t>×0-9</t>
  </si>
  <si>
    <t>○3-1</t>
  </si>
  <si>
    <t>×1-3</t>
  </si>
  <si>
    <t>○5-0</t>
  </si>
  <si>
    <t>×0-5</t>
  </si>
  <si>
    <t>○4-2</t>
  </si>
  <si>
    <t>×2-4</t>
  </si>
  <si>
    <t>×0-3</t>
  </si>
  <si>
    <t>×2-5</t>
  </si>
  <si>
    <t>○5-2</t>
  </si>
  <si>
    <t>×0-2</t>
  </si>
  <si>
    <t>×1-3</t>
  </si>
  <si>
    <t>○2-1</t>
  </si>
  <si>
    <t>○2-0</t>
  </si>
  <si>
    <t>×2-3</t>
  </si>
  <si>
    <t>○3-2</t>
  </si>
  <si>
    <t>○２-1</t>
  </si>
  <si>
    <t>×1-2</t>
  </si>
  <si>
    <t>○2-0</t>
  </si>
  <si>
    <t xml:space="preserve">２００９年度東北地区大学サッカーリーグ最終結果 </t>
  </si>
  <si>
    <t>*</t>
  </si>
  <si>
    <t>×0-8</t>
  </si>
  <si>
    <t>○3-1</t>
  </si>
  <si>
    <t>○5-3</t>
  </si>
  <si>
    <t>○１－０</t>
  </si>
  <si>
    <t>○6-0</t>
  </si>
  <si>
    <t>○4-3</t>
  </si>
  <si>
    <t>○4-0</t>
  </si>
  <si>
    <t>○14-0</t>
  </si>
  <si>
    <t>秋田大学</t>
  </si>
  <si>
    <t>○8-0</t>
  </si>
  <si>
    <t>△0-0</t>
  </si>
  <si>
    <t>○2-1</t>
  </si>
  <si>
    <t>○5-0</t>
  </si>
  <si>
    <t>○19-0</t>
  </si>
  <si>
    <t>北里大学獣医畜産学部</t>
  </si>
  <si>
    <t>×1-3</t>
  </si>
  <si>
    <t>×3-5</t>
  </si>
  <si>
    <t>○3-0</t>
  </si>
  <si>
    <t>×1-4</t>
  </si>
  <si>
    <t>○11-0</t>
  </si>
  <si>
    <t>弘前大学</t>
  </si>
  <si>
    <t>×0-4</t>
  </si>
  <si>
    <t>○2-0</t>
  </si>
  <si>
    <t>○9-1</t>
  </si>
  <si>
    <t>○15-0</t>
  </si>
  <si>
    <t>秋田県立大学</t>
  </si>
  <si>
    <t>×0-1</t>
  </si>
  <si>
    <t>×1-2</t>
  </si>
  <si>
    <t>×0-3</t>
  </si>
  <si>
    <t>△3-3</t>
  </si>
  <si>
    <t>○4-1</t>
  </si>
  <si>
    <t>○12-0</t>
  </si>
  <si>
    <t>岩手県立大学</t>
  </si>
  <si>
    <t>×0-6</t>
  </si>
  <si>
    <t>×0-5</t>
  </si>
  <si>
    <t>○6-1</t>
  </si>
  <si>
    <t>盛岡大学</t>
  </si>
  <si>
    <t>×3-4</t>
  </si>
  <si>
    <t>×0-14</t>
  </si>
  <si>
    <t>×0-2</t>
  </si>
  <si>
    <t>八戸工業大学</t>
  </si>
  <si>
    <t>×1-9</t>
  </si>
  <si>
    <t>○7-1</t>
  </si>
  <si>
    <t>北里大学水産学部</t>
  </si>
  <si>
    <t>×0-19</t>
  </si>
  <si>
    <t>×0-11</t>
  </si>
  <si>
    <t>×0-15</t>
  </si>
  <si>
    <t>×0-12</t>
  </si>
  <si>
    <t>×1-6</t>
  </si>
  <si>
    <t>×1-7</t>
  </si>
  <si>
    <t>日本大学工学部</t>
  </si>
  <si>
    <t>×2-4</t>
  </si>
  <si>
    <t>○1-0</t>
  </si>
  <si>
    <t>山形大学医学部</t>
  </si>
  <si>
    <t>○4-2</t>
  </si>
  <si>
    <t>○8-1</t>
  </si>
  <si>
    <t>東北工業大学</t>
  </si>
  <si>
    <t>×2-3</t>
  </si>
  <si>
    <t>宮城教育大学</t>
  </si>
  <si>
    <t>東北文化学園大学</t>
  </si>
  <si>
    <t>○5-2</t>
  </si>
  <si>
    <t>東日本国際大学</t>
  </si>
  <si>
    <t>○3-2</t>
  </si>
  <si>
    <t>×2-5</t>
  </si>
  <si>
    <t>○7-0</t>
  </si>
  <si>
    <t>東北学院大学工学部</t>
  </si>
  <si>
    <t>石巻専修大学</t>
  </si>
  <si>
    <t>×1-8</t>
  </si>
  <si>
    <t>×0-7</t>
  </si>
  <si>
    <t>仙台大学の３年連続優勝（現行方式で２０回目）１２月２０日から首都圏で開催のインカレ出場　</t>
  </si>
  <si>
    <t>青森中央学院大学、東北福祉大学は２部降格</t>
  </si>
  <si>
    <t>秋田大学、日大工学部は１部昇格（山大医学部は規程により１部昇格できない）</t>
  </si>
  <si>
    <t>順位決定の優先順位は、勝ち点、得失点差、総得点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</si>
</sst>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&quot;\&quot;#,##0_);[Red]\(&quot;\&quot;#,##0\)"/>
    <numFmt numFmtId="180" formatCode="0;[Red]0"/>
    <numFmt numFmtId="181" formatCode="#,##0;[Red]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left" vertical="center"/>
    </xf>
    <xf numFmtId="5" fontId="4" fillId="0" borderId="3" xfId="0" applyNumberFormat="1" applyFont="1" applyBorder="1" applyAlignment="1">
      <alignment vertical="center"/>
    </xf>
    <xf numFmtId="5" fontId="4" fillId="0" borderId="4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horizontal="left" vertical="center"/>
    </xf>
    <xf numFmtId="179" fontId="4" fillId="0" borderId="4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5" fontId="7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left" vertical="center"/>
    </xf>
    <xf numFmtId="5" fontId="4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left" vertical="center"/>
    </xf>
    <xf numFmtId="178" fontId="6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" fontId="5" fillId="0" borderId="10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5" fontId="7" fillId="0" borderId="13" xfId="0" applyNumberFormat="1" applyFont="1" applyBorder="1" applyAlignment="1">
      <alignment horizontal="center" vertical="center"/>
    </xf>
    <xf numFmtId="5" fontId="7" fillId="0" borderId="14" xfId="0" applyNumberFormat="1" applyFont="1" applyBorder="1" applyAlignment="1">
      <alignment horizontal="center" vertical="center"/>
    </xf>
    <xf numFmtId="5" fontId="7" fillId="0" borderId="15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5" fontId="7" fillId="0" borderId="19" xfId="0" applyNumberFormat="1" applyFont="1" applyBorder="1" applyAlignment="1">
      <alignment horizontal="center" vertical="center"/>
    </xf>
    <xf numFmtId="5" fontId="7" fillId="0" borderId="20" xfId="0" applyNumberFormat="1" applyFont="1" applyBorder="1" applyAlignment="1">
      <alignment horizontal="center" vertical="center"/>
    </xf>
    <xf numFmtId="5" fontId="7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2" sqref="A2:S2"/>
    </sheetView>
  </sheetViews>
  <sheetFormatPr defaultColWidth="9.00390625" defaultRowHeight="17.25" customHeight="1"/>
  <cols>
    <col min="1" max="1" width="8.75390625" style="2" customWidth="1"/>
    <col min="2" max="2" width="14.625" style="15" customWidth="1"/>
    <col min="3" max="8" width="5.625" style="16" customWidth="1"/>
    <col min="9" max="9" width="5.625" style="17" customWidth="1"/>
    <col min="10" max="11" width="5.625" style="15" customWidth="1"/>
    <col min="12" max="19" width="5.625" style="21" customWidth="1"/>
  </cols>
  <sheetData>
    <row r="1" spans="1:19" ht="17.25" customHeight="1" thickBot="1">
      <c r="A1" s="56" t="s">
        <v>103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1" customFormat="1" ht="17.25" customHeight="1" thickBot="1">
      <c r="A2" s="53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</row>
    <row r="3" spans="1:19" s="1" customFormat="1" ht="17.25" customHeight="1">
      <c r="A3" s="42" t="s">
        <v>30</v>
      </c>
      <c r="B3" s="43"/>
      <c r="C3" s="40" t="s">
        <v>14</v>
      </c>
      <c r="D3" s="40" t="s">
        <v>17</v>
      </c>
      <c r="E3" s="40" t="s">
        <v>18</v>
      </c>
      <c r="F3" s="40" t="s">
        <v>16</v>
      </c>
      <c r="G3" s="40" t="s">
        <v>19</v>
      </c>
      <c r="H3" s="41" t="s">
        <v>21</v>
      </c>
      <c r="I3" s="40" t="s">
        <v>15</v>
      </c>
      <c r="J3" s="41" t="s">
        <v>20</v>
      </c>
      <c r="K3" s="40" t="s">
        <v>40</v>
      </c>
      <c r="L3" s="40" t="s">
        <v>31</v>
      </c>
      <c r="M3" s="41" t="s">
        <v>23</v>
      </c>
      <c r="N3" s="41" t="s">
        <v>24</v>
      </c>
      <c r="O3" s="41" t="s">
        <v>25</v>
      </c>
      <c r="P3" s="41" t="s">
        <v>26</v>
      </c>
      <c r="Q3" s="41" t="s">
        <v>27</v>
      </c>
      <c r="R3" s="41" t="s">
        <v>28</v>
      </c>
      <c r="S3" s="44" t="s">
        <v>29</v>
      </c>
    </row>
    <row r="4" spans="1:19" ht="17.25" customHeight="1">
      <c r="A4" s="35">
        <v>1</v>
      </c>
      <c r="B4" s="33" t="s">
        <v>0</v>
      </c>
      <c r="C4" s="28" t="s">
        <v>48</v>
      </c>
      <c r="D4" s="28" t="s">
        <v>97</v>
      </c>
      <c r="E4" s="28" t="s">
        <v>85</v>
      </c>
      <c r="F4" s="28" t="s">
        <v>93</v>
      </c>
      <c r="G4" s="28" t="s">
        <v>83</v>
      </c>
      <c r="H4" s="28" t="s">
        <v>89</v>
      </c>
      <c r="I4" s="28" t="s">
        <v>99</v>
      </c>
      <c r="J4" s="28" t="s">
        <v>80</v>
      </c>
      <c r="K4" s="28" t="s">
        <v>50</v>
      </c>
      <c r="L4" s="28" t="s">
        <v>64</v>
      </c>
      <c r="M4" s="18">
        <v>9</v>
      </c>
      <c r="N4" s="18">
        <v>0</v>
      </c>
      <c r="O4" s="18">
        <v>0</v>
      </c>
      <c r="P4" s="18">
        <f aca="true" t="shared" si="0" ref="P4:P13">M4*3+N4*1</f>
        <v>27</v>
      </c>
      <c r="Q4" s="18">
        <v>51</v>
      </c>
      <c r="R4" s="18">
        <v>8</v>
      </c>
      <c r="S4" s="36">
        <f aca="true" t="shared" si="1" ref="S4:S13">Q4-R4</f>
        <v>43</v>
      </c>
    </row>
    <row r="5" spans="1:19" ht="17.25" customHeight="1">
      <c r="A5" s="35">
        <v>2</v>
      </c>
      <c r="B5" s="33" t="s">
        <v>12</v>
      </c>
      <c r="C5" s="28" t="s">
        <v>94</v>
      </c>
      <c r="D5" s="28" t="s">
        <v>48</v>
      </c>
      <c r="E5" s="28" t="s">
        <v>96</v>
      </c>
      <c r="F5" s="28" t="s">
        <v>75</v>
      </c>
      <c r="G5" s="28" t="s">
        <v>97</v>
      </c>
      <c r="H5" s="28" t="s">
        <v>56</v>
      </c>
      <c r="I5" s="28" t="s">
        <v>94</v>
      </c>
      <c r="J5" s="28" t="s">
        <v>60</v>
      </c>
      <c r="K5" s="28" t="s">
        <v>70</v>
      </c>
      <c r="L5" s="28" t="s">
        <v>82</v>
      </c>
      <c r="M5" s="18">
        <v>6</v>
      </c>
      <c r="N5" s="18">
        <v>1</v>
      </c>
      <c r="O5" s="18">
        <v>2</v>
      </c>
      <c r="P5" s="18">
        <f t="shared" si="0"/>
        <v>19</v>
      </c>
      <c r="Q5" s="18">
        <v>18</v>
      </c>
      <c r="R5" s="18">
        <v>6</v>
      </c>
      <c r="S5" s="36">
        <f t="shared" si="1"/>
        <v>12</v>
      </c>
    </row>
    <row r="6" spans="1:19" ht="17.25" customHeight="1">
      <c r="A6" s="35">
        <v>3</v>
      </c>
      <c r="B6" s="33" t="s">
        <v>5</v>
      </c>
      <c r="C6" s="28" t="s">
        <v>95</v>
      </c>
      <c r="D6" s="28" t="s">
        <v>101</v>
      </c>
      <c r="E6" s="28" t="s">
        <v>48</v>
      </c>
      <c r="F6" s="28" t="s">
        <v>67</v>
      </c>
      <c r="G6" s="28" t="s">
        <v>54</v>
      </c>
      <c r="H6" s="28" t="s">
        <v>68</v>
      </c>
      <c r="I6" s="28" t="s">
        <v>99</v>
      </c>
      <c r="J6" s="28" t="s">
        <v>74</v>
      </c>
      <c r="K6" s="28" t="s">
        <v>79</v>
      </c>
      <c r="L6" s="28" t="s">
        <v>87</v>
      </c>
      <c r="M6" s="18">
        <v>5</v>
      </c>
      <c r="N6" s="18">
        <v>1</v>
      </c>
      <c r="O6" s="18">
        <v>3</v>
      </c>
      <c r="P6" s="18">
        <f t="shared" si="0"/>
        <v>16</v>
      </c>
      <c r="Q6" s="18">
        <v>28</v>
      </c>
      <c r="R6" s="18">
        <v>16</v>
      </c>
      <c r="S6" s="36">
        <f t="shared" si="1"/>
        <v>12</v>
      </c>
    </row>
    <row r="7" spans="1:19" ht="17.25" customHeight="1">
      <c r="A7" s="35">
        <v>4</v>
      </c>
      <c r="B7" s="33" t="s">
        <v>6</v>
      </c>
      <c r="C7" s="28" t="s">
        <v>92</v>
      </c>
      <c r="D7" s="28" t="s">
        <v>76</v>
      </c>
      <c r="E7" s="28" t="s">
        <v>66</v>
      </c>
      <c r="F7" s="28" t="s">
        <v>48</v>
      </c>
      <c r="G7" s="28" t="s">
        <v>69</v>
      </c>
      <c r="H7" s="28" t="s">
        <v>85</v>
      </c>
      <c r="I7" s="28" t="s">
        <v>94</v>
      </c>
      <c r="J7" s="28" t="s">
        <v>57</v>
      </c>
      <c r="K7" s="28" t="s">
        <v>66</v>
      </c>
      <c r="L7" s="28" t="s">
        <v>70</v>
      </c>
      <c r="M7" s="18">
        <v>5</v>
      </c>
      <c r="N7" s="18">
        <v>1</v>
      </c>
      <c r="O7" s="18">
        <v>3</v>
      </c>
      <c r="P7" s="18">
        <f t="shared" si="0"/>
        <v>16</v>
      </c>
      <c r="Q7" s="18">
        <v>18</v>
      </c>
      <c r="R7" s="18">
        <v>13</v>
      </c>
      <c r="S7" s="36">
        <f t="shared" si="1"/>
        <v>5</v>
      </c>
    </row>
    <row r="8" spans="1:19" ht="17.25" customHeight="1">
      <c r="A8" s="35">
        <v>5</v>
      </c>
      <c r="B8" s="33" t="s">
        <v>8</v>
      </c>
      <c r="C8" s="28" t="s">
        <v>84</v>
      </c>
      <c r="D8" s="28" t="s">
        <v>94</v>
      </c>
      <c r="E8" s="28" t="s">
        <v>55</v>
      </c>
      <c r="F8" s="28" t="s">
        <v>69</v>
      </c>
      <c r="G8" s="28" t="s">
        <v>48</v>
      </c>
      <c r="H8" s="28" t="s">
        <v>78</v>
      </c>
      <c r="I8" s="28" t="s">
        <v>74</v>
      </c>
      <c r="J8" s="28" t="s">
        <v>97</v>
      </c>
      <c r="K8" s="28" t="s">
        <v>60</v>
      </c>
      <c r="L8" s="28" t="s">
        <v>93</v>
      </c>
      <c r="M8" s="18">
        <v>5</v>
      </c>
      <c r="N8" s="18">
        <v>1</v>
      </c>
      <c r="O8" s="18">
        <v>3</v>
      </c>
      <c r="P8" s="18">
        <f t="shared" si="0"/>
        <v>16</v>
      </c>
      <c r="Q8" s="18">
        <v>17</v>
      </c>
      <c r="R8" s="18">
        <v>24</v>
      </c>
      <c r="S8" s="36">
        <f t="shared" si="1"/>
        <v>-7</v>
      </c>
    </row>
    <row r="9" spans="1:19" s="3" customFormat="1" ht="17.25" customHeight="1">
      <c r="A9" s="35">
        <v>6</v>
      </c>
      <c r="B9" s="33" t="s">
        <v>9</v>
      </c>
      <c r="C9" s="28" t="s">
        <v>90</v>
      </c>
      <c r="D9" s="28" t="s">
        <v>56</v>
      </c>
      <c r="E9" s="28" t="s">
        <v>68</v>
      </c>
      <c r="F9" s="28" t="s">
        <v>86</v>
      </c>
      <c r="G9" s="28" t="s">
        <v>77</v>
      </c>
      <c r="H9" s="28" t="s">
        <v>48</v>
      </c>
      <c r="I9" s="28" t="s">
        <v>99</v>
      </c>
      <c r="J9" s="28" t="s">
        <v>99</v>
      </c>
      <c r="K9" s="28" t="s">
        <v>53</v>
      </c>
      <c r="L9" s="28" t="s">
        <v>57</v>
      </c>
      <c r="M9" s="18">
        <v>4</v>
      </c>
      <c r="N9" s="18">
        <v>2</v>
      </c>
      <c r="O9" s="18">
        <v>3</v>
      </c>
      <c r="P9" s="18">
        <f t="shared" si="0"/>
        <v>14</v>
      </c>
      <c r="Q9" s="18">
        <v>22</v>
      </c>
      <c r="R9" s="18">
        <v>17</v>
      </c>
      <c r="S9" s="36">
        <f t="shared" si="1"/>
        <v>5</v>
      </c>
    </row>
    <row r="10" spans="1:19" ht="17.25" customHeight="1">
      <c r="A10" s="35">
        <v>7</v>
      </c>
      <c r="B10" s="33" t="s">
        <v>13</v>
      </c>
      <c r="C10" s="28" t="s">
        <v>71</v>
      </c>
      <c r="D10" s="28" t="s">
        <v>102</v>
      </c>
      <c r="E10" s="28" t="s">
        <v>98</v>
      </c>
      <c r="F10" s="28" t="s">
        <v>72</v>
      </c>
      <c r="G10" s="28" t="s">
        <v>73</v>
      </c>
      <c r="H10" s="28" t="s">
        <v>98</v>
      </c>
      <c r="I10" s="28" t="s">
        <v>48</v>
      </c>
      <c r="J10" s="28" t="s">
        <v>85</v>
      </c>
      <c r="K10" s="28" t="s">
        <v>59</v>
      </c>
      <c r="L10" s="28" t="s">
        <v>53</v>
      </c>
      <c r="M10" s="18">
        <v>4</v>
      </c>
      <c r="N10" s="18">
        <v>1</v>
      </c>
      <c r="O10" s="18">
        <v>4</v>
      </c>
      <c r="P10" s="18">
        <f t="shared" si="0"/>
        <v>13</v>
      </c>
      <c r="Q10" s="18">
        <v>21</v>
      </c>
      <c r="R10" s="18">
        <v>15</v>
      </c>
      <c r="S10" s="36">
        <f t="shared" si="1"/>
        <v>6</v>
      </c>
    </row>
    <row r="11" spans="1:19" ht="17.25" customHeight="1">
      <c r="A11" s="35">
        <v>8</v>
      </c>
      <c r="B11" s="33" t="s">
        <v>7</v>
      </c>
      <c r="C11" s="28" t="s">
        <v>55</v>
      </c>
      <c r="D11" s="28" t="s">
        <v>61</v>
      </c>
      <c r="E11" s="28" t="s">
        <v>71</v>
      </c>
      <c r="F11" s="28" t="s">
        <v>58</v>
      </c>
      <c r="G11" s="28" t="s">
        <v>94</v>
      </c>
      <c r="H11" s="28" t="s">
        <v>98</v>
      </c>
      <c r="I11" s="28" t="s">
        <v>86</v>
      </c>
      <c r="J11" s="28" t="s">
        <v>48</v>
      </c>
      <c r="K11" s="28" t="s">
        <v>85</v>
      </c>
      <c r="L11" s="28" t="s">
        <v>100</v>
      </c>
      <c r="M11" s="18">
        <v>2</v>
      </c>
      <c r="N11" s="18">
        <v>0</v>
      </c>
      <c r="O11" s="18">
        <v>7</v>
      </c>
      <c r="P11" s="18">
        <f t="shared" si="0"/>
        <v>6</v>
      </c>
      <c r="Q11" s="18">
        <v>11</v>
      </c>
      <c r="R11" s="18">
        <v>27</v>
      </c>
      <c r="S11" s="36">
        <f t="shared" si="1"/>
        <v>-16</v>
      </c>
    </row>
    <row r="12" spans="1:19" ht="17.25" customHeight="1">
      <c r="A12" s="35">
        <v>9</v>
      </c>
      <c r="B12" s="34" t="s">
        <v>11</v>
      </c>
      <c r="C12" s="28" t="s">
        <v>51</v>
      </c>
      <c r="D12" s="28" t="s">
        <v>91</v>
      </c>
      <c r="E12" s="28" t="s">
        <v>63</v>
      </c>
      <c r="F12" s="28" t="s">
        <v>101</v>
      </c>
      <c r="G12" s="28" t="s">
        <v>61</v>
      </c>
      <c r="H12" s="28" t="s">
        <v>52</v>
      </c>
      <c r="I12" s="28" t="s">
        <v>56</v>
      </c>
      <c r="J12" s="28" t="s">
        <v>86</v>
      </c>
      <c r="K12" s="28" t="s">
        <v>48</v>
      </c>
      <c r="L12" s="28" t="s">
        <v>62</v>
      </c>
      <c r="M12" s="18">
        <v>1</v>
      </c>
      <c r="N12" s="18">
        <v>1</v>
      </c>
      <c r="O12" s="18">
        <v>7</v>
      </c>
      <c r="P12" s="18">
        <f t="shared" si="0"/>
        <v>4</v>
      </c>
      <c r="Q12" s="18">
        <v>9</v>
      </c>
      <c r="R12" s="18">
        <v>30</v>
      </c>
      <c r="S12" s="36">
        <f t="shared" si="1"/>
        <v>-21</v>
      </c>
    </row>
    <row r="13" spans="1:19" ht="17.25" customHeight="1" thickBot="1">
      <c r="A13" s="37">
        <v>10</v>
      </c>
      <c r="B13" s="38" t="s">
        <v>10</v>
      </c>
      <c r="C13" s="29" t="s">
        <v>65</v>
      </c>
      <c r="D13" s="29" t="s">
        <v>81</v>
      </c>
      <c r="E13" s="29" t="s">
        <v>88</v>
      </c>
      <c r="F13" s="29" t="s">
        <v>91</v>
      </c>
      <c r="G13" s="29" t="s">
        <v>92</v>
      </c>
      <c r="H13" s="29" t="s">
        <v>58</v>
      </c>
      <c r="I13" s="29" t="s">
        <v>52</v>
      </c>
      <c r="J13" s="29" t="s">
        <v>101</v>
      </c>
      <c r="K13" s="29" t="s">
        <v>63</v>
      </c>
      <c r="L13" s="29" t="s">
        <v>48</v>
      </c>
      <c r="M13" s="19">
        <v>0</v>
      </c>
      <c r="N13" s="19">
        <v>0</v>
      </c>
      <c r="O13" s="19">
        <v>9</v>
      </c>
      <c r="P13" s="19">
        <f t="shared" si="0"/>
        <v>0</v>
      </c>
      <c r="Q13" s="19">
        <v>5</v>
      </c>
      <c r="R13" s="19">
        <v>44</v>
      </c>
      <c r="S13" s="39">
        <f t="shared" si="1"/>
        <v>-39</v>
      </c>
    </row>
    <row r="14" spans="2:19" ht="17.2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20"/>
      <c r="M14" s="20"/>
      <c r="N14" s="20"/>
      <c r="O14" s="20"/>
      <c r="P14" s="20"/>
      <c r="Q14" s="20"/>
      <c r="R14" s="24"/>
      <c r="S14" s="20"/>
    </row>
    <row r="15" spans="1:19" ht="17.25" customHeight="1" thickBot="1">
      <c r="A15" s="50" t="s">
        <v>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</row>
    <row r="16" spans="1:19" ht="17.25" customHeight="1">
      <c r="A16" s="30" t="s">
        <v>30</v>
      </c>
      <c r="B16" s="26"/>
      <c r="C16" s="6" t="s">
        <v>32</v>
      </c>
      <c r="D16" s="6" t="s">
        <v>22</v>
      </c>
      <c r="E16" s="6" t="s">
        <v>33</v>
      </c>
      <c r="F16" s="6" t="s">
        <v>34</v>
      </c>
      <c r="G16" s="13" t="s">
        <v>37</v>
      </c>
      <c r="H16" s="13" t="s">
        <v>38</v>
      </c>
      <c r="I16" s="13" t="s">
        <v>39</v>
      </c>
      <c r="J16" s="6" t="s">
        <v>35</v>
      </c>
      <c r="K16" s="6" t="s">
        <v>36</v>
      </c>
      <c r="L16" s="6"/>
      <c r="M16" s="13" t="s">
        <v>23</v>
      </c>
      <c r="N16" s="13" t="s">
        <v>24</v>
      </c>
      <c r="O16" s="13" t="s">
        <v>25</v>
      </c>
      <c r="P16" s="13" t="s">
        <v>26</v>
      </c>
      <c r="Q16" s="13" t="s">
        <v>27</v>
      </c>
      <c r="R16" s="13" t="s">
        <v>28</v>
      </c>
      <c r="S16" s="13" t="s">
        <v>29</v>
      </c>
    </row>
    <row r="17" spans="1:19" ht="17.25" customHeight="1">
      <c r="A17" s="31">
        <v>1</v>
      </c>
      <c r="B17" s="10" t="s">
        <v>113</v>
      </c>
      <c r="C17" s="28" t="s">
        <v>104</v>
      </c>
      <c r="D17" s="28" t="s">
        <v>114</v>
      </c>
      <c r="E17" s="28" t="s">
        <v>111</v>
      </c>
      <c r="F17" s="28" t="s">
        <v>115</v>
      </c>
      <c r="G17" s="28" t="s">
        <v>116</v>
      </c>
      <c r="H17" s="28" t="s">
        <v>112</v>
      </c>
      <c r="I17" s="28" t="s">
        <v>114</v>
      </c>
      <c r="J17" s="28" t="s">
        <v>117</v>
      </c>
      <c r="K17" s="28" t="s">
        <v>118</v>
      </c>
      <c r="L17" s="28" t="s">
        <v>104</v>
      </c>
      <c r="M17" s="18">
        <v>7</v>
      </c>
      <c r="N17" s="18">
        <v>1</v>
      </c>
      <c r="O17" s="18">
        <v>0</v>
      </c>
      <c r="P17" s="18">
        <f>M17*3+N17</f>
        <v>22</v>
      </c>
      <c r="Q17" s="18">
        <v>60</v>
      </c>
      <c r="R17" s="18">
        <v>1</v>
      </c>
      <c r="S17" s="18">
        <f>Q17-R17</f>
        <v>59</v>
      </c>
    </row>
    <row r="18" spans="1:19" ht="17.25" customHeight="1">
      <c r="A18" s="31">
        <v>2</v>
      </c>
      <c r="B18" s="7" t="s">
        <v>1</v>
      </c>
      <c r="C18" s="28" t="s">
        <v>105</v>
      </c>
      <c r="D18" s="28" t="s">
        <v>104</v>
      </c>
      <c r="E18" s="28" t="s">
        <v>107</v>
      </c>
      <c r="F18" s="28" t="s">
        <v>106</v>
      </c>
      <c r="G18" s="28" t="s">
        <v>108</v>
      </c>
      <c r="H18" s="28" t="s">
        <v>110</v>
      </c>
      <c r="I18" s="28" t="s">
        <v>111</v>
      </c>
      <c r="J18" s="28" t="s">
        <v>109</v>
      </c>
      <c r="K18" s="28" t="s">
        <v>112</v>
      </c>
      <c r="L18" s="28" t="s">
        <v>104</v>
      </c>
      <c r="M18" s="18">
        <v>7</v>
      </c>
      <c r="N18" s="18">
        <v>0</v>
      </c>
      <c r="O18" s="18">
        <v>1</v>
      </c>
      <c r="P18" s="18">
        <f>M18*3+N18</f>
        <v>21</v>
      </c>
      <c r="Q18" s="18">
        <v>37</v>
      </c>
      <c r="R18" s="18">
        <v>15</v>
      </c>
      <c r="S18" s="18">
        <f>Q18-R18</f>
        <v>22</v>
      </c>
    </row>
    <row r="19" spans="1:19" ht="17.25" customHeight="1">
      <c r="A19" s="31">
        <v>3</v>
      </c>
      <c r="B19" s="10" t="s">
        <v>125</v>
      </c>
      <c r="C19" s="28" t="s">
        <v>126</v>
      </c>
      <c r="D19" s="28" t="s">
        <v>121</v>
      </c>
      <c r="E19" s="28" t="s">
        <v>104</v>
      </c>
      <c r="F19" s="28" t="s">
        <v>107</v>
      </c>
      <c r="G19" s="28" t="s">
        <v>122</v>
      </c>
      <c r="H19" s="28" t="s">
        <v>127</v>
      </c>
      <c r="I19" s="28" t="s">
        <v>128</v>
      </c>
      <c r="J19" s="28" t="s">
        <v>116</v>
      </c>
      <c r="K19" s="28" t="s">
        <v>129</v>
      </c>
      <c r="L19" s="28" t="s">
        <v>104</v>
      </c>
      <c r="M19" s="18">
        <v>6</v>
      </c>
      <c r="N19" s="18">
        <v>0</v>
      </c>
      <c r="O19" s="18">
        <v>2</v>
      </c>
      <c r="P19" s="18">
        <f>M19*3+N19</f>
        <v>18</v>
      </c>
      <c r="Q19" s="18">
        <v>39</v>
      </c>
      <c r="R19" s="18">
        <v>14</v>
      </c>
      <c r="S19" s="18">
        <f>Q19-R19</f>
        <v>25</v>
      </c>
    </row>
    <row r="20" spans="1:19" ht="17.25" customHeight="1">
      <c r="A20" s="31">
        <v>4</v>
      </c>
      <c r="B20" s="10" t="s">
        <v>119</v>
      </c>
      <c r="C20" s="28" t="s">
        <v>115</v>
      </c>
      <c r="D20" s="28" t="s">
        <v>120</v>
      </c>
      <c r="E20" s="28" t="s">
        <v>121</v>
      </c>
      <c r="F20" s="28" t="s">
        <v>104</v>
      </c>
      <c r="G20" s="28" t="s">
        <v>116</v>
      </c>
      <c r="H20" s="28" t="s">
        <v>123</v>
      </c>
      <c r="I20" s="28" t="s">
        <v>106</v>
      </c>
      <c r="J20" s="28" t="s">
        <v>122</v>
      </c>
      <c r="K20" s="28" t="s">
        <v>124</v>
      </c>
      <c r="L20" s="28" t="s">
        <v>104</v>
      </c>
      <c r="M20" s="18">
        <v>4</v>
      </c>
      <c r="N20" s="18">
        <v>1</v>
      </c>
      <c r="O20" s="18">
        <v>3</v>
      </c>
      <c r="P20" s="18">
        <f aca="true" t="shared" si="2" ref="P20:P25">M20*3+N20</f>
        <v>13</v>
      </c>
      <c r="Q20" s="18">
        <v>24</v>
      </c>
      <c r="R20" s="18">
        <v>14</v>
      </c>
      <c r="S20" s="18">
        <f aca="true" t="shared" si="3" ref="S20:S25">Q20-R20</f>
        <v>10</v>
      </c>
    </row>
    <row r="21" spans="1:19" ht="17.25" customHeight="1">
      <c r="A21" s="31">
        <v>5</v>
      </c>
      <c r="B21" s="10" t="s">
        <v>130</v>
      </c>
      <c r="C21" s="28" t="s">
        <v>132</v>
      </c>
      <c r="D21" s="28" t="s">
        <v>131</v>
      </c>
      <c r="E21" s="28" t="s">
        <v>133</v>
      </c>
      <c r="F21" s="28" t="s">
        <v>132</v>
      </c>
      <c r="G21" s="28" t="s">
        <v>104</v>
      </c>
      <c r="H21" s="28" t="s">
        <v>134</v>
      </c>
      <c r="I21" s="28" t="s">
        <v>135</v>
      </c>
      <c r="J21" s="28" t="s">
        <v>122</v>
      </c>
      <c r="K21" s="28" t="s">
        <v>136</v>
      </c>
      <c r="L21" s="28" t="s">
        <v>104</v>
      </c>
      <c r="M21" s="18">
        <v>3</v>
      </c>
      <c r="N21" s="18">
        <v>1</v>
      </c>
      <c r="O21" s="18">
        <v>4</v>
      </c>
      <c r="P21" s="18">
        <f t="shared" si="2"/>
        <v>10</v>
      </c>
      <c r="Q21" s="18">
        <v>24</v>
      </c>
      <c r="R21" s="18">
        <v>12</v>
      </c>
      <c r="S21" s="18">
        <f t="shared" si="3"/>
        <v>12</v>
      </c>
    </row>
    <row r="22" spans="1:19" ht="17.25" customHeight="1">
      <c r="A22" s="31">
        <v>6</v>
      </c>
      <c r="B22" s="10" t="s">
        <v>141</v>
      </c>
      <c r="C22" s="28" t="s">
        <v>143</v>
      </c>
      <c r="D22" s="28" t="s">
        <v>142</v>
      </c>
      <c r="E22" s="28" t="s">
        <v>144</v>
      </c>
      <c r="F22" s="28" t="s">
        <v>135</v>
      </c>
      <c r="G22" s="28" t="s">
        <v>134</v>
      </c>
      <c r="H22" s="28" t="s">
        <v>104</v>
      </c>
      <c r="I22" s="28" t="s">
        <v>121</v>
      </c>
      <c r="J22" s="28" t="s">
        <v>116</v>
      </c>
      <c r="K22" s="28" t="s">
        <v>140</v>
      </c>
      <c r="L22" s="28" t="s">
        <v>104</v>
      </c>
      <c r="M22" s="18">
        <v>3</v>
      </c>
      <c r="N22" s="18">
        <v>1</v>
      </c>
      <c r="O22" s="18">
        <v>4</v>
      </c>
      <c r="P22" s="18">
        <f>M22*3+N22</f>
        <v>10</v>
      </c>
      <c r="Q22" s="18">
        <v>21</v>
      </c>
      <c r="R22" s="18">
        <v>31</v>
      </c>
      <c r="S22" s="18">
        <f>Q22-R22</f>
        <v>-10</v>
      </c>
    </row>
    <row r="23" spans="1:19" ht="17.25" customHeight="1">
      <c r="A23" s="31">
        <v>7</v>
      </c>
      <c r="B23" s="10" t="s">
        <v>145</v>
      </c>
      <c r="C23" s="28" t="s">
        <v>105</v>
      </c>
      <c r="D23" s="28" t="s">
        <v>126</v>
      </c>
      <c r="E23" s="28" t="s">
        <v>146</v>
      </c>
      <c r="F23" s="28" t="s">
        <v>120</v>
      </c>
      <c r="G23" s="28" t="s">
        <v>123</v>
      </c>
      <c r="H23" s="28" t="s">
        <v>107</v>
      </c>
      <c r="I23" s="28" t="s">
        <v>104</v>
      </c>
      <c r="J23" s="28" t="s">
        <v>115</v>
      </c>
      <c r="K23" s="28" t="s">
        <v>147</v>
      </c>
      <c r="L23" s="28" t="s">
        <v>104</v>
      </c>
      <c r="M23" s="18">
        <v>2</v>
      </c>
      <c r="N23" s="18">
        <v>1</v>
      </c>
      <c r="O23" s="18">
        <v>5</v>
      </c>
      <c r="P23" s="18">
        <f>M23*3+N23</f>
        <v>7</v>
      </c>
      <c r="Q23" s="18">
        <v>15</v>
      </c>
      <c r="R23" s="18">
        <v>32</v>
      </c>
      <c r="S23" s="18">
        <f>Q23-R23</f>
        <v>-17</v>
      </c>
    </row>
    <row r="24" spans="1:19" ht="17.25" customHeight="1">
      <c r="A24" s="31">
        <v>8</v>
      </c>
      <c r="B24" s="10" t="s">
        <v>137</v>
      </c>
      <c r="C24" s="28" t="s">
        <v>139</v>
      </c>
      <c r="D24" s="28" t="s">
        <v>138</v>
      </c>
      <c r="E24" s="28" t="s">
        <v>132</v>
      </c>
      <c r="F24" s="28" t="s">
        <v>133</v>
      </c>
      <c r="G24" s="28" t="s">
        <v>133</v>
      </c>
      <c r="H24" s="28" t="s">
        <v>132</v>
      </c>
      <c r="I24" s="28" t="s">
        <v>115</v>
      </c>
      <c r="J24" s="28" t="s">
        <v>104</v>
      </c>
      <c r="K24" s="28" t="s">
        <v>140</v>
      </c>
      <c r="L24" s="28" t="s">
        <v>104</v>
      </c>
      <c r="M24" s="18">
        <v>1</v>
      </c>
      <c r="N24" s="18">
        <v>2</v>
      </c>
      <c r="O24" s="18">
        <v>5</v>
      </c>
      <c r="P24" s="18">
        <f t="shared" si="2"/>
        <v>5</v>
      </c>
      <c r="Q24" s="18">
        <v>8</v>
      </c>
      <c r="R24" s="18">
        <v>22</v>
      </c>
      <c r="S24" s="18">
        <f t="shared" si="3"/>
        <v>-14</v>
      </c>
    </row>
    <row r="25" spans="1:19" ht="17.25" customHeight="1" thickBot="1">
      <c r="A25" s="32">
        <v>9</v>
      </c>
      <c r="B25" s="11" t="s">
        <v>148</v>
      </c>
      <c r="C25" s="29" t="s">
        <v>149</v>
      </c>
      <c r="D25" s="29" t="s">
        <v>143</v>
      </c>
      <c r="E25" s="29" t="s">
        <v>151</v>
      </c>
      <c r="F25" s="29" t="s">
        <v>150</v>
      </c>
      <c r="G25" s="29" t="s">
        <v>152</v>
      </c>
      <c r="H25" s="29" t="s">
        <v>153</v>
      </c>
      <c r="I25" s="29" t="s">
        <v>154</v>
      </c>
      <c r="J25" s="29" t="s">
        <v>153</v>
      </c>
      <c r="K25" s="29" t="s">
        <v>104</v>
      </c>
      <c r="L25" s="29" t="s">
        <v>104</v>
      </c>
      <c r="M25" s="19">
        <v>0</v>
      </c>
      <c r="N25" s="19">
        <v>0</v>
      </c>
      <c r="O25" s="19">
        <v>8</v>
      </c>
      <c r="P25" s="19">
        <f t="shared" si="2"/>
        <v>0</v>
      </c>
      <c r="Q25" s="19">
        <v>3</v>
      </c>
      <c r="R25" s="19">
        <v>90</v>
      </c>
      <c r="S25" s="19">
        <f t="shared" si="3"/>
        <v>-87</v>
      </c>
    </row>
    <row r="26" spans="1:19" s="1" customFormat="1" ht="17.25" customHeight="1" thickBot="1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20"/>
      <c r="M26" s="20"/>
      <c r="N26" s="20"/>
      <c r="O26" s="20"/>
      <c r="P26" s="20"/>
      <c r="Q26" s="20"/>
      <c r="R26" s="20"/>
      <c r="S26" s="20"/>
    </row>
    <row r="27" spans="1:19" ht="17.25" customHeight="1" thickBot="1">
      <c r="A27" s="47" t="s">
        <v>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7.25" customHeight="1">
      <c r="A28" s="30" t="s">
        <v>30</v>
      </c>
      <c r="B28" s="27"/>
      <c r="C28" s="6" t="s">
        <v>42</v>
      </c>
      <c r="D28" s="6" t="s">
        <v>49</v>
      </c>
      <c r="E28" s="13" t="s">
        <v>46</v>
      </c>
      <c r="F28" s="6" t="s">
        <v>43</v>
      </c>
      <c r="G28" s="6" t="s">
        <v>44</v>
      </c>
      <c r="H28" s="6" t="s">
        <v>45</v>
      </c>
      <c r="I28" s="6" t="s">
        <v>41</v>
      </c>
      <c r="J28" s="13" t="s">
        <v>47</v>
      </c>
      <c r="K28" s="13"/>
      <c r="L28" s="13"/>
      <c r="M28" s="13" t="s">
        <v>23</v>
      </c>
      <c r="N28" s="13" t="s">
        <v>24</v>
      </c>
      <c r="O28" s="13" t="s">
        <v>25</v>
      </c>
      <c r="P28" s="13" t="s">
        <v>26</v>
      </c>
      <c r="Q28" s="13" t="s">
        <v>27</v>
      </c>
      <c r="R28" s="13" t="s">
        <v>28</v>
      </c>
      <c r="S28" s="13" t="s">
        <v>29</v>
      </c>
    </row>
    <row r="29" spans="1:19" ht="17.25" customHeight="1">
      <c r="A29" s="31">
        <v>1</v>
      </c>
      <c r="B29" s="8" t="s">
        <v>158</v>
      </c>
      <c r="C29" s="28" t="s">
        <v>104</v>
      </c>
      <c r="D29" s="28" t="s">
        <v>159</v>
      </c>
      <c r="E29" s="28" t="s">
        <v>127</v>
      </c>
      <c r="F29" s="28" t="s">
        <v>135</v>
      </c>
      <c r="G29" s="28" t="s">
        <v>127</v>
      </c>
      <c r="H29" s="28" t="s">
        <v>122</v>
      </c>
      <c r="I29" s="28" t="s">
        <v>109</v>
      </c>
      <c r="J29" s="28" t="s">
        <v>160</v>
      </c>
      <c r="K29" s="5" t="s">
        <v>104</v>
      </c>
      <c r="L29" s="5" t="s">
        <v>104</v>
      </c>
      <c r="M29" s="18">
        <v>7</v>
      </c>
      <c r="N29" s="18">
        <v>0</v>
      </c>
      <c r="O29" s="18">
        <v>0</v>
      </c>
      <c r="P29" s="18">
        <f aca="true" t="shared" si="4" ref="P29:P36">M29*3+N29*1</f>
        <v>21</v>
      </c>
      <c r="Q29" s="18">
        <v>29</v>
      </c>
      <c r="R29" s="18">
        <v>4</v>
      </c>
      <c r="S29" s="22">
        <f aca="true" t="shared" si="5" ref="S29:S36">Q29-R29</f>
        <v>25</v>
      </c>
    </row>
    <row r="30" spans="1:19" ht="17.25" customHeight="1">
      <c r="A30" s="31">
        <v>2</v>
      </c>
      <c r="B30" s="7" t="s">
        <v>155</v>
      </c>
      <c r="C30" s="28" t="s">
        <v>156</v>
      </c>
      <c r="D30" s="28" t="s">
        <v>104</v>
      </c>
      <c r="E30" s="28" t="s">
        <v>144</v>
      </c>
      <c r="F30" s="28" t="s">
        <v>157</v>
      </c>
      <c r="G30" s="28" t="s">
        <v>116</v>
      </c>
      <c r="H30" s="28" t="s">
        <v>147</v>
      </c>
      <c r="I30" s="28" t="s">
        <v>106</v>
      </c>
      <c r="J30" s="28" t="s">
        <v>127</v>
      </c>
      <c r="K30" s="5" t="s">
        <v>104</v>
      </c>
      <c r="L30" s="5" t="s">
        <v>104</v>
      </c>
      <c r="M30" s="18">
        <v>5</v>
      </c>
      <c r="N30" s="18">
        <v>0</v>
      </c>
      <c r="O30" s="18">
        <v>2</v>
      </c>
      <c r="P30" s="18">
        <f t="shared" si="4"/>
        <v>15</v>
      </c>
      <c r="Q30" s="18">
        <v>17</v>
      </c>
      <c r="R30" s="18">
        <v>9</v>
      </c>
      <c r="S30" s="22">
        <f t="shared" si="5"/>
        <v>8</v>
      </c>
    </row>
    <row r="31" spans="1:19" s="3" customFormat="1" ht="17.25" customHeight="1">
      <c r="A31" s="31">
        <v>3</v>
      </c>
      <c r="B31" s="8" t="s">
        <v>166</v>
      </c>
      <c r="C31" s="28" t="s">
        <v>144</v>
      </c>
      <c r="D31" s="28" t="s">
        <v>127</v>
      </c>
      <c r="E31" s="28" t="s">
        <v>104</v>
      </c>
      <c r="F31" s="28" t="s">
        <v>116</v>
      </c>
      <c r="G31" s="28" t="s">
        <v>157</v>
      </c>
      <c r="H31" s="28" t="s">
        <v>168</v>
      </c>
      <c r="I31" s="28" t="s">
        <v>167</v>
      </c>
      <c r="J31" s="28" t="s">
        <v>169</v>
      </c>
      <c r="K31" s="5" t="s">
        <v>104</v>
      </c>
      <c r="L31" s="5" t="s">
        <v>104</v>
      </c>
      <c r="M31" s="18">
        <v>5</v>
      </c>
      <c r="N31" s="18">
        <v>0</v>
      </c>
      <c r="O31" s="18">
        <v>2</v>
      </c>
      <c r="P31" s="18">
        <f t="shared" si="4"/>
        <v>15</v>
      </c>
      <c r="Q31" s="18">
        <v>17</v>
      </c>
      <c r="R31" s="18">
        <v>10</v>
      </c>
      <c r="S31" s="22">
        <f t="shared" si="5"/>
        <v>7</v>
      </c>
    </row>
    <row r="32" spans="1:19" s="3" customFormat="1" ht="17.25" customHeight="1">
      <c r="A32" s="31">
        <v>4</v>
      </c>
      <c r="B32" s="8" t="s">
        <v>170</v>
      </c>
      <c r="C32" s="28" t="s">
        <v>123</v>
      </c>
      <c r="D32" s="28" t="s">
        <v>131</v>
      </c>
      <c r="E32" s="28" t="s">
        <v>132</v>
      </c>
      <c r="F32" s="28" t="s">
        <v>104</v>
      </c>
      <c r="G32" s="28" t="s">
        <v>127</v>
      </c>
      <c r="H32" s="28" t="s">
        <v>116</v>
      </c>
      <c r="I32" s="28" t="s">
        <v>122</v>
      </c>
      <c r="J32" s="28" t="s">
        <v>165</v>
      </c>
      <c r="K32" s="5" t="s">
        <v>104</v>
      </c>
      <c r="L32" s="5" t="s">
        <v>104</v>
      </c>
      <c r="M32" s="18">
        <v>4</v>
      </c>
      <c r="N32" s="18">
        <v>0</v>
      </c>
      <c r="O32" s="18">
        <v>3</v>
      </c>
      <c r="P32" s="18">
        <f t="shared" si="4"/>
        <v>12</v>
      </c>
      <c r="Q32" s="18">
        <v>14</v>
      </c>
      <c r="R32" s="18">
        <v>10</v>
      </c>
      <c r="S32" s="22">
        <f t="shared" si="5"/>
        <v>4</v>
      </c>
    </row>
    <row r="33" spans="1:19" ht="17.25" customHeight="1">
      <c r="A33" s="31">
        <v>5</v>
      </c>
      <c r="B33" s="8" t="s">
        <v>163</v>
      </c>
      <c r="C33" s="28" t="s">
        <v>144</v>
      </c>
      <c r="D33" s="28" t="s">
        <v>132</v>
      </c>
      <c r="E33" s="28" t="s">
        <v>131</v>
      </c>
      <c r="F33" s="28" t="s">
        <v>144</v>
      </c>
      <c r="G33" s="28" t="s">
        <v>104</v>
      </c>
      <c r="H33" s="28" t="s">
        <v>111</v>
      </c>
      <c r="I33" s="28" t="s">
        <v>109</v>
      </c>
      <c r="J33" s="28" t="s">
        <v>140</v>
      </c>
      <c r="K33" s="5" t="s">
        <v>104</v>
      </c>
      <c r="L33" s="5" t="s">
        <v>104</v>
      </c>
      <c r="M33" s="18">
        <v>3</v>
      </c>
      <c r="N33" s="18">
        <v>0</v>
      </c>
      <c r="O33" s="18">
        <v>4</v>
      </c>
      <c r="P33" s="18">
        <f t="shared" si="4"/>
        <v>9</v>
      </c>
      <c r="Q33" s="18">
        <v>17</v>
      </c>
      <c r="R33" s="18">
        <v>8</v>
      </c>
      <c r="S33" s="22">
        <f t="shared" si="5"/>
        <v>9</v>
      </c>
    </row>
    <row r="34" spans="1:19" s="3" customFormat="1" ht="17.25" customHeight="1">
      <c r="A34" s="31">
        <v>6</v>
      </c>
      <c r="B34" s="8" t="s">
        <v>164</v>
      </c>
      <c r="C34" s="28" t="s">
        <v>133</v>
      </c>
      <c r="D34" s="28" t="s">
        <v>154</v>
      </c>
      <c r="E34" s="28" t="s">
        <v>165</v>
      </c>
      <c r="F34" s="28" t="s">
        <v>132</v>
      </c>
      <c r="G34" s="28" t="s">
        <v>126</v>
      </c>
      <c r="H34" s="28" t="s">
        <v>104</v>
      </c>
      <c r="I34" s="28" t="s">
        <v>122</v>
      </c>
      <c r="J34" s="28" t="s">
        <v>132</v>
      </c>
      <c r="K34" s="5" t="s">
        <v>104</v>
      </c>
      <c r="L34" s="5" t="s">
        <v>104</v>
      </c>
      <c r="M34" s="18">
        <v>2</v>
      </c>
      <c r="N34" s="18">
        <v>0</v>
      </c>
      <c r="O34" s="18">
        <v>5</v>
      </c>
      <c r="P34" s="18">
        <f t="shared" si="4"/>
        <v>6</v>
      </c>
      <c r="Q34" s="18">
        <v>11</v>
      </c>
      <c r="R34" s="18">
        <v>20</v>
      </c>
      <c r="S34" s="22">
        <f t="shared" si="5"/>
        <v>-9</v>
      </c>
    </row>
    <row r="35" spans="1:19" ht="17.25" customHeight="1">
      <c r="A35" s="31">
        <v>7</v>
      </c>
      <c r="B35" s="8" t="s">
        <v>161</v>
      </c>
      <c r="C35" s="28" t="s">
        <v>138</v>
      </c>
      <c r="D35" s="28" t="s">
        <v>120</v>
      </c>
      <c r="E35" s="28" t="s">
        <v>162</v>
      </c>
      <c r="F35" s="28" t="s">
        <v>133</v>
      </c>
      <c r="G35" s="28" t="s">
        <v>138</v>
      </c>
      <c r="H35" s="28" t="s">
        <v>133</v>
      </c>
      <c r="I35" s="28" t="s">
        <v>104</v>
      </c>
      <c r="J35" s="28" t="s">
        <v>106</v>
      </c>
      <c r="K35" s="5" t="s">
        <v>104</v>
      </c>
      <c r="L35" s="5" t="s">
        <v>104</v>
      </c>
      <c r="M35" s="18">
        <v>1</v>
      </c>
      <c r="N35" s="18">
        <v>0</v>
      </c>
      <c r="O35" s="18">
        <v>6</v>
      </c>
      <c r="P35" s="18">
        <f t="shared" si="4"/>
        <v>3</v>
      </c>
      <c r="Q35" s="18">
        <v>6</v>
      </c>
      <c r="R35" s="18">
        <v>25</v>
      </c>
      <c r="S35" s="22">
        <f t="shared" si="5"/>
        <v>-19</v>
      </c>
    </row>
    <row r="36" spans="1:19" ht="17.25" customHeight="1" thickBot="1">
      <c r="A36" s="32">
        <v>8</v>
      </c>
      <c r="B36" s="9" t="s">
        <v>171</v>
      </c>
      <c r="C36" s="29" t="s">
        <v>172</v>
      </c>
      <c r="D36" s="29" t="s">
        <v>144</v>
      </c>
      <c r="E36" s="29" t="s">
        <v>173</v>
      </c>
      <c r="F36" s="29" t="s">
        <v>168</v>
      </c>
      <c r="G36" s="29" t="s">
        <v>153</v>
      </c>
      <c r="H36" s="29" t="s">
        <v>116</v>
      </c>
      <c r="I36" s="29" t="s">
        <v>120</v>
      </c>
      <c r="J36" s="29" t="s">
        <v>104</v>
      </c>
      <c r="K36" s="14" t="s">
        <v>104</v>
      </c>
      <c r="L36" s="14" t="s">
        <v>104</v>
      </c>
      <c r="M36" s="19">
        <v>1</v>
      </c>
      <c r="N36" s="19">
        <v>0</v>
      </c>
      <c r="O36" s="19">
        <v>6</v>
      </c>
      <c r="P36" s="19">
        <f t="shared" si="4"/>
        <v>3</v>
      </c>
      <c r="Q36" s="19">
        <v>7</v>
      </c>
      <c r="R36" s="19">
        <v>32</v>
      </c>
      <c r="S36" s="23">
        <f t="shared" si="5"/>
        <v>-25</v>
      </c>
    </row>
    <row r="37" spans="18:19" ht="17.25" customHeight="1">
      <c r="R37" s="25"/>
      <c r="S37" s="25"/>
    </row>
    <row r="38" spans="1:8" ht="17.25" customHeight="1">
      <c r="A38" s="45" t="s">
        <v>174</v>
      </c>
      <c r="B38" s="45"/>
      <c r="C38" s="45"/>
      <c r="D38" s="45"/>
      <c r="E38" s="45"/>
      <c r="F38" s="45"/>
      <c r="G38" s="45"/>
      <c r="H38" s="45"/>
    </row>
    <row r="39" spans="1:8" ht="17.25" customHeight="1">
      <c r="A39" s="46" t="s">
        <v>175</v>
      </c>
      <c r="B39" s="46"/>
      <c r="C39" s="46"/>
      <c r="D39" s="46"/>
      <c r="E39" s="46"/>
      <c r="F39" s="46"/>
      <c r="G39" s="46"/>
      <c r="H39" s="46"/>
    </row>
    <row r="40" spans="1:8" ht="17.25" customHeight="1">
      <c r="A40" s="46" t="s">
        <v>176</v>
      </c>
      <c r="B40" s="46"/>
      <c r="C40" s="46"/>
      <c r="D40" s="46"/>
      <c r="E40" s="46"/>
      <c r="F40" s="46"/>
      <c r="G40" s="46"/>
      <c r="H40" s="15"/>
    </row>
    <row r="41" spans="1:8" ht="17.25" customHeight="1">
      <c r="A41" s="46" t="s">
        <v>177</v>
      </c>
      <c r="B41" s="46"/>
      <c r="C41" s="46"/>
      <c r="D41" s="46"/>
      <c r="E41" s="46"/>
      <c r="F41" s="46"/>
      <c r="G41" s="46"/>
      <c r="H41" s="46"/>
    </row>
  </sheetData>
  <mergeCells count="4">
    <mergeCell ref="A27:S27"/>
    <mergeCell ref="A15:S15"/>
    <mergeCell ref="A2:S2"/>
    <mergeCell ref="A1:S1"/>
  </mergeCells>
  <printOptions/>
  <pageMargins left="0.96" right="0.41" top="0.4" bottom="0.3" header="0.28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sj-kusano</dc:creator>
  <cp:keywords/>
  <dc:description/>
  <cp:lastModifiedBy>mastubara</cp:lastModifiedBy>
  <cp:lastPrinted>2009-11-16T03:28:40Z</cp:lastPrinted>
  <dcterms:created xsi:type="dcterms:W3CDTF">2006-11-22T11:03:23Z</dcterms:created>
  <dcterms:modified xsi:type="dcterms:W3CDTF">2009-11-16T03:29:06Z</dcterms:modified>
  <cp:category/>
  <cp:version/>
  <cp:contentType/>
  <cp:contentStatus/>
</cp:coreProperties>
</file>