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8295" activeTab="1"/>
  </bookViews>
  <sheets>
    <sheet name="日程表" sheetId="1" r:id="rId1"/>
    <sheet name="星取表" sheetId="2" r:id="rId2"/>
    <sheet name="Sheet3" sheetId="3" r:id="rId3"/>
  </sheets>
  <definedNames>
    <definedName name="_xlnm.Print_Area" localSheetId="1">'星取表'!$A$1:$BF$54</definedName>
  </definedNames>
  <calcPr fullCalcOnLoad="1"/>
</workbook>
</file>

<file path=xl/sharedStrings.xml><?xml version="1.0" encoding="utf-8"?>
<sst xmlns="http://schemas.openxmlformats.org/spreadsheetml/2006/main" count="500" uniqueCount="213">
  <si>
    <t>節</t>
  </si>
  <si>
    <t>会　　場</t>
  </si>
  <si>
    <t>vs</t>
  </si>
  <si>
    <t>月日</t>
  </si>
  <si>
    <t>対戦</t>
  </si>
  <si>
    <t>チーム名</t>
  </si>
  <si>
    <t>vs</t>
  </si>
  <si>
    <t>第1節</t>
  </si>
  <si>
    <t>時間</t>
  </si>
  <si>
    <t>主審</t>
  </si>
  <si>
    <t>副審</t>
  </si>
  <si>
    <t>第４審</t>
  </si>
  <si>
    <t>会場担当</t>
  </si>
  <si>
    <t>得点</t>
  </si>
  <si>
    <t>失点</t>
  </si>
  <si>
    <t>得失点</t>
  </si>
  <si>
    <t>勝</t>
  </si>
  <si>
    <t>分</t>
  </si>
  <si>
    <t>敗</t>
  </si>
  <si>
    <t>勝点</t>
  </si>
  <si>
    <t>順位</t>
  </si>
  <si>
    <t>２００８新庄地区Ｕ－１５春季３部リーグ日程表</t>
  </si>
  <si>
    <t>２００８新庄地区Ｕ－１５春季３部リーグ日程表</t>
  </si>
  <si>
    <t>Ｂブロック</t>
  </si>
  <si>
    <t>Ａブロック</t>
  </si>
  <si>
    <t>Ａ１位</t>
  </si>
  <si>
    <t>Ｂ１位</t>
  </si>
  <si>
    <t>Ｂ２位</t>
  </si>
  <si>
    <t>Ａ２位</t>
  </si>
  <si>
    <t>Ｂ３位</t>
  </si>
  <si>
    <t>Ａ３位</t>
  </si>
  <si>
    <t>２次予選　決勝トーナメント</t>
  </si>
  <si>
    <t>Ａブロック　１次予選</t>
  </si>
  <si>
    <t>Ｂブロック　１次予選</t>
  </si>
  <si>
    <t>第１節</t>
  </si>
  <si>
    <t>第２節</t>
  </si>
  <si>
    <t>第３節</t>
  </si>
  <si>
    <t>第４節</t>
  </si>
  <si>
    <t>第５節</t>
  </si>
  <si>
    <t>Ａ3位とＢ2位の勝者</t>
  </si>
  <si>
    <t>Ｂ3位とＡ２位の勝者</t>
  </si>
  <si>
    <t>協会</t>
  </si>
  <si>
    <t>Ｂ3位とＡ2位の敗者</t>
  </si>
  <si>
    <t>Ａ3位とＢ2位の敗者</t>
  </si>
  <si>
    <t>決勝</t>
  </si>
  <si>
    <t>第６節</t>
  </si>
  <si>
    <t>最上</t>
  </si>
  <si>
    <t>戸沢</t>
  </si>
  <si>
    <t>八向</t>
  </si>
  <si>
    <t>新庄</t>
  </si>
  <si>
    <t>神町</t>
  </si>
  <si>
    <t>真室川</t>
  </si>
  <si>
    <t>葉山</t>
  </si>
  <si>
    <t>日新</t>
  </si>
  <si>
    <t>尾花沢</t>
  </si>
  <si>
    <t>東根一中</t>
  </si>
  <si>
    <t>萩野</t>
  </si>
  <si>
    <t>東根三</t>
  </si>
  <si>
    <t>楯岡</t>
  </si>
  <si>
    <t>明倫</t>
  </si>
  <si>
    <t>舟形</t>
  </si>
  <si>
    <t>鮭川</t>
  </si>
  <si>
    <t>萩野中Ａコート</t>
  </si>
  <si>
    <t>萩野中Ｂコート</t>
  </si>
  <si>
    <t>東根一</t>
  </si>
  <si>
    <t>東根一</t>
  </si>
  <si>
    <t>東根一</t>
  </si>
  <si>
    <t>最上中グラウンド</t>
  </si>
  <si>
    <t>最上中グラウンド</t>
  </si>
  <si>
    <t>最上中</t>
  </si>
  <si>
    <t>戸沢中</t>
  </si>
  <si>
    <t>八向中</t>
  </si>
  <si>
    <t>新庄中</t>
  </si>
  <si>
    <t>神町中</t>
  </si>
  <si>
    <t>真室川中</t>
  </si>
  <si>
    <t>葉山中</t>
  </si>
  <si>
    <t>日新中</t>
  </si>
  <si>
    <t>尾花沢中</t>
  </si>
  <si>
    <t>萩野中</t>
  </si>
  <si>
    <t>東根三中</t>
  </si>
  <si>
    <t>楯岡中</t>
  </si>
  <si>
    <t>明倫中</t>
  </si>
  <si>
    <t>舟形中</t>
  </si>
  <si>
    <t>鮭川中</t>
  </si>
  <si>
    <t>第2節</t>
  </si>
  <si>
    <t>第3節</t>
  </si>
  <si>
    <t>日新中グラウンド</t>
  </si>
  <si>
    <t>明倫中グラウンド</t>
  </si>
  <si>
    <t>　</t>
  </si>
  <si>
    <t>1 - 0
２－１</t>
  </si>
  <si>
    <t>０- １
１－２</t>
  </si>
  <si>
    <t>２- １
０－０</t>
  </si>
  <si>
    <t>０- ０
２－０</t>
  </si>
  <si>
    <t>０- １
０－１</t>
  </si>
  <si>
    <t>1 - 0
１－０</t>
  </si>
  <si>
    <t>０- ０
０－２</t>
  </si>
  <si>
    <t>１- ２
０－０</t>
  </si>
  <si>
    <t>3 - 1
1－0</t>
  </si>
  <si>
    <t xml:space="preserve"> 1- 0
4－0</t>
  </si>
  <si>
    <t xml:space="preserve"> 2- 0
2－2</t>
  </si>
  <si>
    <t>0- 0
0－2</t>
  </si>
  <si>
    <t>7- 2
10－0</t>
  </si>
  <si>
    <t>1 - 0
1－0</t>
  </si>
  <si>
    <t>2- 0
4－0</t>
  </si>
  <si>
    <t>0- 0
0－1</t>
  </si>
  <si>
    <t>3- 1
1－0</t>
  </si>
  <si>
    <t>0- 0
0－0</t>
  </si>
  <si>
    <t>0- 1
2－0</t>
  </si>
  <si>
    <t>2- 7
0－10</t>
  </si>
  <si>
    <t>7- 0
6- 0</t>
  </si>
  <si>
    <t>1- 3
0- 1</t>
  </si>
  <si>
    <t>0- 1
0- 1</t>
  </si>
  <si>
    <t>0- 0
0- 0</t>
  </si>
  <si>
    <t>0- 2
0- 4</t>
  </si>
  <si>
    <t>1- 0
0- 2</t>
  </si>
  <si>
    <t>0- 1
0－2</t>
  </si>
  <si>
    <t>0- 6
0－5</t>
  </si>
  <si>
    <t>0- 0
0－0</t>
  </si>
  <si>
    <t>1 - 0
2－0</t>
  </si>
  <si>
    <t>1- 3
0－1</t>
  </si>
  <si>
    <t xml:space="preserve"> 0- 2
2－2</t>
  </si>
  <si>
    <t>0- 0
2－0</t>
  </si>
  <si>
    <t xml:space="preserve"> 0- 1
0－4</t>
  </si>
  <si>
    <t xml:space="preserve"> 1- 1
0－1</t>
  </si>
  <si>
    <t xml:space="preserve"> 1- 3
0－1</t>
  </si>
  <si>
    <t xml:space="preserve"> 3- 1
1－0</t>
  </si>
  <si>
    <t xml:space="preserve"> 5- 1
3－1</t>
  </si>
  <si>
    <t xml:space="preserve"> 4- 0
0－0</t>
  </si>
  <si>
    <t xml:space="preserve"> 2- 1
2－0</t>
  </si>
  <si>
    <t xml:space="preserve"> 0- 0
1－0</t>
  </si>
  <si>
    <t xml:space="preserve"> 1- 5
1－3</t>
  </si>
  <si>
    <t xml:space="preserve"> 0- 4
0－0</t>
  </si>
  <si>
    <t xml:space="preserve"> 0- 1
0－1</t>
  </si>
  <si>
    <t xml:space="preserve"> 0- 0
0－4</t>
  </si>
  <si>
    <t xml:space="preserve"> 2- 0
0－2</t>
  </si>
  <si>
    <t>1- 2
0－2</t>
  </si>
  <si>
    <t>1- 0
1－0</t>
  </si>
  <si>
    <t>0- 2
2－0</t>
  </si>
  <si>
    <t>0- 1
0－3</t>
  </si>
  <si>
    <t>0- 0
4－0</t>
  </si>
  <si>
    <t>1- 0
3－0</t>
  </si>
  <si>
    <t>6- 0
5－0</t>
  </si>
  <si>
    <t xml:space="preserve"> 1- 1
1－0</t>
  </si>
  <si>
    <t>2-0
1-0</t>
  </si>
  <si>
    <t>0- 2
0－1</t>
  </si>
  <si>
    <t>0-0
1－0</t>
  </si>
  <si>
    <t>0- 7
0 - 6</t>
  </si>
  <si>
    <t>0- 3
0－5</t>
  </si>
  <si>
    <t>0- 8
1－5</t>
  </si>
  <si>
    <t>0- 0
1－0</t>
  </si>
  <si>
    <t>2- 4
0－2</t>
  </si>
  <si>
    <t>3- 0
6－0</t>
  </si>
  <si>
    <t>0- 0
0－1</t>
  </si>
  <si>
    <t>4- 2
2－0</t>
  </si>
  <si>
    <t>8- 0
5－1</t>
  </si>
  <si>
    <t>2- 0
1－1</t>
  </si>
  <si>
    <t>4- 1
2－0</t>
  </si>
  <si>
    <t>0- 1
2－0</t>
  </si>
  <si>
    <t>0- 0
3－0</t>
  </si>
  <si>
    <t>0- 2
1－1</t>
  </si>
  <si>
    <t>1- 4
0－2</t>
  </si>
  <si>
    <t>0- 0
0－3</t>
  </si>
  <si>
    <t>1- 0
0－2</t>
  </si>
  <si>
    <t>1- 3
2－2</t>
  </si>
  <si>
    <t>2- 0
1- 0</t>
  </si>
  <si>
    <t xml:space="preserve"> 1- 0
2－1</t>
  </si>
  <si>
    <t xml:space="preserve"> 2-0 
2－0</t>
  </si>
  <si>
    <t>1 - 0
0－０</t>
  </si>
  <si>
    <t>0 - 3
１－2</t>
  </si>
  <si>
    <t xml:space="preserve"> 0-2 
0－2</t>
  </si>
  <si>
    <t>0 -1
0－1</t>
  </si>
  <si>
    <t>0 -1
0－0</t>
  </si>
  <si>
    <t>3 -0
2－1</t>
  </si>
  <si>
    <t>0- 2
0- 1</t>
  </si>
  <si>
    <t>3- 1
2- 2</t>
  </si>
  <si>
    <t>0- 1
1- 2</t>
  </si>
  <si>
    <t>2- 0
1－0</t>
  </si>
  <si>
    <t>7- 0
6－0</t>
  </si>
  <si>
    <t>0- 2
0－1</t>
  </si>
  <si>
    <t>3- 0
4－1</t>
  </si>
  <si>
    <t>1 - 1
2－０</t>
  </si>
  <si>
    <t>1- １
０－2</t>
  </si>
  <si>
    <t>０- 3
1－4</t>
  </si>
  <si>
    <t>最上中</t>
  </si>
  <si>
    <t>神町中</t>
  </si>
  <si>
    <t>萩野中</t>
  </si>
  <si>
    <t>鮭川中</t>
  </si>
  <si>
    <t>戸沢中</t>
  </si>
  <si>
    <t>東根一中</t>
  </si>
  <si>
    <t>1- 0
2－0</t>
  </si>
  <si>
    <t xml:space="preserve"> 0- 1
1-0</t>
  </si>
  <si>
    <t xml:space="preserve"> 1- 0
0 - 1</t>
  </si>
  <si>
    <t xml:space="preserve"> 0- 1
0－2</t>
  </si>
  <si>
    <t xml:space="preserve"> 1- 0
0－0</t>
  </si>
  <si>
    <t>0- 1
0－1</t>
  </si>
  <si>
    <t>0- 1
0－0</t>
  </si>
  <si>
    <t>神町中</t>
  </si>
  <si>
    <t>戸沢中</t>
  </si>
  <si>
    <t>萩野中</t>
  </si>
  <si>
    <t>鮭川中</t>
  </si>
  <si>
    <t>東根一</t>
  </si>
  <si>
    <t>神町中と萩野中の勝者</t>
  </si>
  <si>
    <t>鮭川中と戸沢中の勝者</t>
  </si>
  <si>
    <t>鮭川中と戸沢中の敗者</t>
  </si>
  <si>
    <t>東根一と戸沢中の敗者</t>
  </si>
  <si>
    <t>神町中と萩野中の敗者</t>
  </si>
  <si>
    <t>最上中と神町中と萩野中の勝者の敗者</t>
  </si>
  <si>
    <t>0- 0
1－4</t>
  </si>
  <si>
    <t>0- 0
0－0
0- 0
0－0
PK 4-3</t>
  </si>
  <si>
    <t>1- 0
2－1</t>
  </si>
  <si>
    <t>0- 0
0－2</t>
  </si>
  <si>
    <t>1- 1
0－0
0- 0
0－0
PK 4-2</t>
  </si>
  <si>
    <t>最上中学校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</si>
</sst>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medium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dott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dotted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0" fillId="0" borderId="0" xfId="61" applyFill="1">
      <alignment vertical="center"/>
      <protection/>
    </xf>
    <xf numFmtId="0" fontId="0" fillId="0" borderId="0" xfId="0" applyAlignment="1">
      <alignment horizontal="right" vertical="center"/>
    </xf>
    <xf numFmtId="0" fontId="0" fillId="0" borderId="0" xfId="61" applyFill="1" applyAlignment="1">
      <alignment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5" fillId="0" borderId="14" xfId="62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5" fillId="0" borderId="17" xfId="62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5" fillId="0" borderId="20" xfId="62" applyFont="1" applyFill="1" applyBorder="1" applyAlignment="1">
      <alignment horizontal="center" vertical="center"/>
      <protection/>
    </xf>
    <xf numFmtId="0" fontId="8" fillId="0" borderId="21" xfId="61" applyFont="1" applyFill="1" applyBorder="1" applyAlignment="1">
      <alignment horizontal="center" vertical="center" wrapText="1"/>
      <protection/>
    </xf>
    <xf numFmtId="0" fontId="8" fillId="0" borderId="22" xfId="61" applyFont="1" applyFill="1" applyBorder="1" applyAlignment="1">
      <alignment horizontal="center" vertical="center" wrapText="1"/>
      <protection/>
    </xf>
    <xf numFmtId="0" fontId="5" fillId="0" borderId="23" xfId="62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 wrapText="1"/>
      <protection/>
    </xf>
    <xf numFmtId="20" fontId="5" fillId="0" borderId="25" xfId="62" applyNumberFormat="1" applyFont="1" applyBorder="1" applyAlignment="1">
      <alignment horizontal="center" vertical="center" wrapText="1"/>
      <protection/>
    </xf>
    <xf numFmtId="20" fontId="5" fillId="0" borderId="26" xfId="62" applyNumberFormat="1" applyFont="1" applyBorder="1" applyAlignment="1">
      <alignment horizontal="center" vertical="center" wrapText="1"/>
      <protection/>
    </xf>
    <xf numFmtId="20" fontId="5" fillId="0" borderId="27" xfId="62" applyNumberFormat="1" applyFont="1" applyBorder="1" applyAlignment="1">
      <alignment horizontal="center" vertical="center" wrapText="1"/>
      <protection/>
    </xf>
    <xf numFmtId="20" fontId="5" fillId="0" borderId="28" xfId="62" applyNumberFormat="1" applyFont="1" applyBorder="1" applyAlignment="1">
      <alignment horizontal="center" vertical="center" wrapText="1"/>
      <protection/>
    </xf>
    <xf numFmtId="0" fontId="9" fillId="33" borderId="29" xfId="62" applyFont="1" applyFill="1" applyBorder="1" applyAlignment="1">
      <alignment horizontal="center" vertical="center" wrapText="1"/>
      <protection/>
    </xf>
    <xf numFmtId="0" fontId="9" fillId="33" borderId="30" xfId="62" applyFont="1" applyFill="1" applyBorder="1" applyAlignment="1">
      <alignment horizontal="center" vertical="center" wrapText="1"/>
      <protection/>
    </xf>
    <xf numFmtId="0" fontId="9" fillId="33" borderId="31" xfId="62" applyFont="1" applyFill="1" applyBorder="1" applyAlignment="1">
      <alignment horizontal="center" vertical="center" wrapText="1"/>
      <protection/>
    </xf>
    <xf numFmtId="0" fontId="5" fillId="33" borderId="32" xfId="62" applyFont="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34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35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36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37" xfId="62" applyFont="1" applyBorder="1" applyAlignment="1">
      <alignment horizontal="center" vertical="center"/>
      <protection/>
    </xf>
    <xf numFmtId="0" fontId="9" fillId="33" borderId="38" xfId="62" applyFont="1" applyFill="1" applyBorder="1" applyAlignment="1">
      <alignment horizontal="center" vertical="center" wrapText="1"/>
      <protection/>
    </xf>
    <xf numFmtId="0" fontId="5" fillId="0" borderId="39" xfId="62" applyFont="1" applyBorder="1" applyAlignment="1">
      <alignment horizontal="center" vertical="center"/>
      <protection/>
    </xf>
    <xf numFmtId="0" fontId="5" fillId="0" borderId="40" xfId="62" applyFont="1" applyBorder="1" applyAlignment="1">
      <alignment horizontal="center" vertical="center"/>
      <protection/>
    </xf>
    <xf numFmtId="0" fontId="5" fillId="0" borderId="41" xfId="62" applyFont="1" applyBorder="1" applyAlignment="1">
      <alignment horizontal="center" vertical="center"/>
      <protection/>
    </xf>
    <xf numFmtId="0" fontId="5" fillId="0" borderId="42" xfId="62" applyFont="1" applyBorder="1" applyAlignment="1">
      <alignment horizontal="center" vertical="center"/>
      <protection/>
    </xf>
    <xf numFmtId="0" fontId="5" fillId="0" borderId="43" xfId="62" applyFont="1" applyBorder="1" applyAlignment="1">
      <alignment horizontal="center" vertical="center"/>
      <protection/>
    </xf>
    <xf numFmtId="0" fontId="5" fillId="0" borderId="44" xfId="62" applyFont="1" applyBorder="1" applyAlignment="1">
      <alignment horizontal="center"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4" fillId="0" borderId="46" xfId="62" applyFont="1" applyBorder="1" applyAlignment="1">
      <alignment horizontal="center" vertical="center"/>
      <protection/>
    </xf>
    <xf numFmtId="0" fontId="7" fillId="33" borderId="0" xfId="64" applyFont="1" applyFill="1" applyBorder="1" applyAlignment="1">
      <alignment horizontal="center"/>
      <protection/>
    </xf>
    <xf numFmtId="0" fontId="7" fillId="33" borderId="47" xfId="64" applyFont="1" applyFill="1" applyBorder="1" applyAlignment="1">
      <alignment horizontal="center"/>
      <protection/>
    </xf>
    <xf numFmtId="0" fontId="7" fillId="33" borderId="48" xfId="61" applyFont="1" applyFill="1" applyBorder="1" applyAlignment="1">
      <alignment horizontal="center" vertical="center" wrapText="1"/>
      <protection/>
    </xf>
    <xf numFmtId="0" fontId="7" fillId="33" borderId="49" xfId="6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56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5" fillId="0" borderId="35" xfId="62" applyFont="1" applyBorder="1" applyAlignment="1">
      <alignment horizontal="center" vertical="center" wrapText="1"/>
      <protection/>
    </xf>
    <xf numFmtId="0" fontId="5" fillId="0" borderId="45" xfId="62" applyFont="1" applyBorder="1" applyAlignment="1">
      <alignment horizontal="center" vertical="center" wrapText="1"/>
      <protection/>
    </xf>
    <xf numFmtId="0" fontId="5" fillId="0" borderId="37" xfId="62" applyFont="1" applyBorder="1" applyAlignment="1">
      <alignment horizontal="center" vertical="center" wrapText="1"/>
      <protection/>
    </xf>
    <xf numFmtId="0" fontId="5" fillId="0" borderId="16" xfId="62" applyFont="1" applyBorder="1" applyAlignment="1">
      <alignment horizontal="center" vertical="center" wrapText="1"/>
      <protection/>
    </xf>
    <xf numFmtId="0" fontId="5" fillId="0" borderId="40" xfId="62" applyFont="1" applyBorder="1" applyAlignment="1">
      <alignment horizontal="center" vertical="center" wrapText="1"/>
      <protection/>
    </xf>
    <xf numFmtId="0" fontId="5" fillId="0" borderId="18" xfId="62" applyFont="1" applyBorder="1" applyAlignment="1">
      <alignment horizontal="center" vertical="center" wrapText="1"/>
      <protection/>
    </xf>
    <xf numFmtId="0" fontId="7" fillId="0" borderId="58" xfId="62" applyFont="1" applyBorder="1" applyAlignment="1">
      <alignment horizontal="center" vertical="center"/>
      <protection/>
    </xf>
    <xf numFmtId="0" fontId="0" fillId="0" borderId="48" xfId="0" applyFill="1" applyBorder="1" applyAlignment="1">
      <alignment vertical="center"/>
    </xf>
    <xf numFmtId="0" fontId="7" fillId="33" borderId="0" xfId="61" applyNumberFormat="1" applyFont="1" applyFill="1" applyBorder="1" applyAlignment="1">
      <alignment horizontal="center" vertical="center" shrinkToFit="1"/>
      <protection/>
    </xf>
    <xf numFmtId="0" fontId="7" fillId="33" borderId="0" xfId="64" applyNumberFormat="1" applyFont="1" applyFill="1" applyBorder="1" applyAlignment="1">
      <alignment horizontal="center" shrinkToFit="1"/>
      <protection/>
    </xf>
    <xf numFmtId="0" fontId="7" fillId="33" borderId="47" xfId="64" applyNumberFormat="1" applyFont="1" applyFill="1" applyBorder="1" applyAlignment="1">
      <alignment horizontal="center" shrinkToFit="1"/>
      <protection/>
    </xf>
    <xf numFmtId="0" fontId="7" fillId="33" borderId="48" xfId="61" applyNumberFormat="1" applyFont="1" applyFill="1" applyBorder="1" applyAlignment="1">
      <alignment horizontal="right" vertical="center" shrinkToFit="1"/>
      <protection/>
    </xf>
    <xf numFmtId="0" fontId="7" fillId="33" borderId="48" xfId="61" applyNumberFormat="1" applyFont="1" applyFill="1" applyBorder="1" applyAlignment="1">
      <alignment horizontal="center" vertical="center" shrinkToFit="1"/>
      <protection/>
    </xf>
    <xf numFmtId="0" fontId="7" fillId="33" borderId="49" xfId="61" applyNumberFormat="1" applyFont="1" applyFill="1" applyBorder="1" applyAlignment="1">
      <alignment horizontal="left" vertical="center" shrinkToFit="1"/>
      <protection/>
    </xf>
    <xf numFmtId="0" fontId="7" fillId="33" borderId="59" xfId="61" applyFont="1" applyFill="1" applyBorder="1" applyAlignment="1">
      <alignment horizontal="center" vertical="center" wrapText="1"/>
      <protection/>
    </xf>
    <xf numFmtId="0" fontId="7" fillId="33" borderId="60" xfId="61" applyFont="1" applyFill="1" applyBorder="1" applyAlignment="1">
      <alignment horizontal="right" vertical="center" wrapText="1"/>
      <protection/>
    </xf>
    <xf numFmtId="0" fontId="5" fillId="0" borderId="61" xfId="62" applyFont="1" applyBorder="1" applyAlignment="1">
      <alignment horizontal="center" vertical="center" wrapText="1"/>
      <protection/>
    </xf>
    <xf numFmtId="0" fontId="5" fillId="0" borderId="62" xfId="62" applyFont="1" applyBorder="1" applyAlignment="1">
      <alignment horizontal="center" vertical="center" wrapText="1"/>
      <protection/>
    </xf>
    <xf numFmtId="0" fontId="5" fillId="0" borderId="58" xfId="62" applyFont="1" applyBorder="1" applyAlignment="1">
      <alignment horizontal="center" vertical="center" wrapText="1"/>
      <protection/>
    </xf>
    <xf numFmtId="56" fontId="8" fillId="0" borderId="63" xfId="63" applyNumberFormat="1" applyFont="1" applyFill="1" applyBorder="1" applyAlignment="1">
      <alignment horizontal="center" vertical="center" wrapText="1"/>
      <protection/>
    </xf>
    <xf numFmtId="56" fontId="8" fillId="0" borderId="64" xfId="63" applyNumberFormat="1" applyFont="1" applyFill="1" applyBorder="1" applyAlignment="1">
      <alignment horizontal="center" vertical="center" wrapText="1"/>
      <protection/>
    </xf>
    <xf numFmtId="56" fontId="8" fillId="0" borderId="65" xfId="63" applyNumberFormat="1" applyFont="1" applyFill="1" applyBorder="1" applyAlignment="1">
      <alignment horizontal="center" vertical="center" wrapText="1"/>
      <protection/>
    </xf>
    <xf numFmtId="0" fontId="4" fillId="0" borderId="46" xfId="62" applyFont="1" applyBorder="1" applyAlignment="1">
      <alignment horizontal="center" vertical="center"/>
      <protection/>
    </xf>
    <xf numFmtId="0" fontId="5" fillId="0" borderId="61" xfId="62" applyFont="1" applyBorder="1" applyAlignment="1">
      <alignment horizontal="center" vertical="center"/>
      <protection/>
    </xf>
    <xf numFmtId="0" fontId="5" fillId="0" borderId="62" xfId="62" applyFont="1" applyBorder="1" applyAlignment="1">
      <alignment horizontal="center" vertical="center"/>
      <protection/>
    </xf>
    <xf numFmtId="0" fontId="5" fillId="0" borderId="58" xfId="62" applyFont="1" applyBorder="1" applyAlignment="1">
      <alignment horizontal="center" vertical="center"/>
      <protection/>
    </xf>
    <xf numFmtId="0" fontId="9" fillId="33" borderId="29" xfId="62" applyFont="1" applyFill="1" applyBorder="1" applyAlignment="1">
      <alignment horizontal="center" vertical="center" wrapText="1"/>
      <protection/>
    </xf>
    <xf numFmtId="0" fontId="9" fillId="33" borderId="66" xfId="62" applyFont="1" applyFill="1" applyBorder="1" applyAlignment="1">
      <alignment horizontal="center" vertical="center" wrapText="1"/>
      <protection/>
    </xf>
    <xf numFmtId="0" fontId="9" fillId="33" borderId="30" xfId="62" applyFont="1" applyFill="1" applyBorder="1" applyAlignment="1">
      <alignment horizontal="center" vertical="center" wrapText="1"/>
      <protection/>
    </xf>
    <xf numFmtId="0" fontId="7" fillId="6" borderId="67" xfId="61" applyNumberFormat="1" applyFont="1" applyFill="1" applyBorder="1" applyAlignment="1">
      <alignment horizontal="center" vertical="center" wrapText="1" shrinkToFit="1"/>
      <protection/>
    </xf>
    <xf numFmtId="0" fontId="7" fillId="6" borderId="54" xfId="61" applyNumberFormat="1" applyFont="1" applyFill="1" applyBorder="1" applyAlignment="1">
      <alignment horizontal="center" vertical="center" shrinkToFit="1"/>
      <protection/>
    </xf>
    <xf numFmtId="0" fontId="7" fillId="6" borderId="68" xfId="61" applyNumberFormat="1" applyFont="1" applyFill="1" applyBorder="1" applyAlignment="1">
      <alignment horizontal="center" vertical="center" shrinkToFit="1"/>
      <protection/>
    </xf>
    <xf numFmtId="0" fontId="7" fillId="6" borderId="56" xfId="61" applyNumberFormat="1" applyFont="1" applyFill="1" applyBorder="1" applyAlignment="1">
      <alignment horizontal="center" vertical="center" shrinkToFit="1"/>
      <protection/>
    </xf>
    <xf numFmtId="0" fontId="7" fillId="6" borderId="0" xfId="61" applyNumberFormat="1" applyFont="1" applyFill="1" applyBorder="1" applyAlignment="1">
      <alignment horizontal="center" vertical="center" shrinkToFit="1"/>
      <protection/>
    </xf>
    <xf numFmtId="0" fontId="7" fillId="6" borderId="47" xfId="61" applyNumberFormat="1" applyFont="1" applyFill="1" applyBorder="1" applyAlignment="1">
      <alignment horizontal="center" vertical="center" shrinkToFit="1"/>
      <protection/>
    </xf>
    <xf numFmtId="0" fontId="7" fillId="6" borderId="69" xfId="61" applyNumberFormat="1" applyFont="1" applyFill="1" applyBorder="1" applyAlignment="1">
      <alignment horizontal="center" vertical="center" shrinkToFit="1"/>
      <protection/>
    </xf>
    <xf numFmtId="0" fontId="7" fillId="6" borderId="48" xfId="61" applyNumberFormat="1" applyFont="1" applyFill="1" applyBorder="1" applyAlignment="1">
      <alignment horizontal="center" vertical="center" shrinkToFit="1"/>
      <protection/>
    </xf>
    <xf numFmtId="0" fontId="7" fillId="6" borderId="49" xfId="61" applyNumberFormat="1" applyFont="1" applyFill="1" applyBorder="1" applyAlignment="1">
      <alignment horizontal="center" vertical="center" shrinkToFit="1"/>
      <protection/>
    </xf>
    <xf numFmtId="0" fontId="7" fillId="0" borderId="67" xfId="61" applyNumberFormat="1" applyFont="1" applyFill="1" applyBorder="1" applyAlignment="1">
      <alignment horizontal="center" vertical="center" wrapText="1" shrinkToFit="1"/>
      <protection/>
    </xf>
    <xf numFmtId="0" fontId="7" fillId="0" borderId="54" xfId="61" applyNumberFormat="1" applyFont="1" applyFill="1" applyBorder="1" applyAlignment="1">
      <alignment horizontal="center" vertical="center" shrinkToFit="1"/>
      <protection/>
    </xf>
    <xf numFmtId="0" fontId="7" fillId="0" borderId="68" xfId="61" applyNumberFormat="1" applyFont="1" applyFill="1" applyBorder="1" applyAlignment="1">
      <alignment horizontal="center" vertical="center" shrinkToFit="1"/>
      <protection/>
    </xf>
    <xf numFmtId="0" fontId="7" fillId="0" borderId="56" xfId="61" applyNumberFormat="1" applyFont="1" applyFill="1" applyBorder="1" applyAlignment="1">
      <alignment horizontal="center" vertical="center" shrinkToFit="1"/>
      <protection/>
    </xf>
    <xf numFmtId="0" fontId="7" fillId="0" borderId="0" xfId="61" applyNumberFormat="1" applyFont="1" applyFill="1" applyBorder="1" applyAlignment="1">
      <alignment horizontal="center" vertical="center" shrinkToFit="1"/>
      <protection/>
    </xf>
    <xf numFmtId="0" fontId="7" fillId="0" borderId="47" xfId="61" applyNumberFormat="1" applyFont="1" applyFill="1" applyBorder="1" applyAlignment="1">
      <alignment horizontal="center" vertical="center" shrinkToFit="1"/>
      <protection/>
    </xf>
    <xf numFmtId="0" fontId="7" fillId="0" borderId="69" xfId="61" applyNumberFormat="1" applyFont="1" applyFill="1" applyBorder="1" applyAlignment="1">
      <alignment horizontal="center" vertical="center" shrinkToFit="1"/>
      <protection/>
    </xf>
    <xf numFmtId="0" fontId="7" fillId="0" borderId="48" xfId="61" applyNumberFormat="1" applyFont="1" applyFill="1" applyBorder="1" applyAlignment="1">
      <alignment horizontal="center" vertical="center" shrinkToFit="1"/>
      <protection/>
    </xf>
    <xf numFmtId="0" fontId="7" fillId="0" borderId="49" xfId="61" applyNumberFormat="1" applyFont="1" applyFill="1" applyBorder="1" applyAlignment="1">
      <alignment horizontal="center" vertical="center" shrinkToFit="1"/>
      <protection/>
    </xf>
    <xf numFmtId="0" fontId="7" fillId="6" borderId="70" xfId="61" applyNumberFormat="1" applyFont="1" applyFill="1" applyBorder="1" applyAlignment="1">
      <alignment horizontal="center" vertical="center" wrapText="1" shrinkToFit="1"/>
      <protection/>
    </xf>
    <xf numFmtId="0" fontId="7" fillId="6" borderId="59" xfId="61" applyNumberFormat="1" applyFont="1" applyFill="1" applyBorder="1" applyAlignment="1">
      <alignment horizontal="center" vertical="center" shrinkToFit="1"/>
      <protection/>
    </xf>
    <xf numFmtId="0" fontId="7" fillId="6" borderId="71" xfId="61" applyNumberFormat="1" applyFont="1" applyFill="1" applyBorder="1" applyAlignment="1">
      <alignment horizontal="center" vertical="center" shrinkToFit="1"/>
      <protection/>
    </xf>
    <xf numFmtId="0" fontId="7" fillId="6" borderId="46" xfId="61" applyNumberFormat="1" applyFont="1" applyFill="1" applyBorder="1" applyAlignment="1">
      <alignment horizontal="center" vertical="center" shrinkToFit="1"/>
      <protection/>
    </xf>
    <xf numFmtId="0" fontId="7" fillId="6" borderId="72" xfId="61" applyNumberFormat="1" applyFont="1" applyFill="1" applyBorder="1" applyAlignment="1">
      <alignment horizontal="center" vertical="center" shrinkToFit="1"/>
      <protection/>
    </xf>
    <xf numFmtId="0" fontId="7" fillId="34" borderId="67" xfId="61" applyNumberFormat="1" applyFont="1" applyFill="1" applyBorder="1" applyAlignment="1">
      <alignment horizontal="center" vertical="center" wrapText="1" shrinkToFit="1"/>
      <protection/>
    </xf>
    <xf numFmtId="0" fontId="7" fillId="34" borderId="54" xfId="61" applyNumberFormat="1" applyFont="1" applyFill="1" applyBorder="1" applyAlignment="1">
      <alignment horizontal="center" vertical="center" shrinkToFit="1"/>
      <protection/>
    </xf>
    <xf numFmtId="0" fontId="7" fillId="34" borderId="68" xfId="61" applyNumberFormat="1" applyFont="1" applyFill="1" applyBorder="1" applyAlignment="1">
      <alignment horizontal="center" vertical="center" shrinkToFit="1"/>
      <protection/>
    </xf>
    <xf numFmtId="0" fontId="7" fillId="34" borderId="56" xfId="61" applyNumberFormat="1" applyFont="1" applyFill="1" applyBorder="1" applyAlignment="1">
      <alignment horizontal="center" vertical="center" shrinkToFit="1"/>
      <protection/>
    </xf>
    <xf numFmtId="0" fontId="7" fillId="34" borderId="0" xfId="61" applyNumberFormat="1" applyFont="1" applyFill="1" applyBorder="1" applyAlignment="1">
      <alignment horizontal="center" vertical="center" shrinkToFit="1"/>
      <protection/>
    </xf>
    <xf numFmtId="0" fontId="7" fillId="34" borderId="47" xfId="61" applyNumberFormat="1" applyFont="1" applyFill="1" applyBorder="1" applyAlignment="1">
      <alignment horizontal="center" vertical="center" shrinkToFit="1"/>
      <protection/>
    </xf>
    <xf numFmtId="0" fontId="7" fillId="34" borderId="73" xfId="61" applyNumberFormat="1" applyFont="1" applyFill="1" applyBorder="1" applyAlignment="1">
      <alignment horizontal="center" vertical="center" shrinkToFit="1"/>
      <protection/>
    </xf>
    <xf numFmtId="0" fontId="7" fillId="34" borderId="46" xfId="61" applyNumberFormat="1" applyFont="1" applyFill="1" applyBorder="1" applyAlignment="1">
      <alignment horizontal="center" vertical="center" shrinkToFit="1"/>
      <protection/>
    </xf>
    <xf numFmtId="0" fontId="7" fillId="34" borderId="72" xfId="61" applyNumberFormat="1" applyFont="1" applyFill="1" applyBorder="1" applyAlignment="1">
      <alignment horizontal="center" vertical="center" shrinkToFit="1"/>
      <protection/>
    </xf>
    <xf numFmtId="0" fontId="7" fillId="34" borderId="69" xfId="61" applyNumberFormat="1" applyFont="1" applyFill="1" applyBorder="1" applyAlignment="1">
      <alignment horizontal="center" vertical="center" shrinkToFit="1"/>
      <protection/>
    </xf>
    <xf numFmtId="0" fontId="7" fillId="34" borderId="48" xfId="61" applyNumberFormat="1" applyFont="1" applyFill="1" applyBorder="1" applyAlignment="1">
      <alignment horizontal="center" vertical="center" shrinkToFit="1"/>
      <protection/>
    </xf>
    <xf numFmtId="0" fontId="7" fillId="34" borderId="49" xfId="61" applyNumberFormat="1" applyFont="1" applyFill="1" applyBorder="1" applyAlignment="1">
      <alignment horizontal="center" vertical="center" shrinkToFit="1"/>
      <protection/>
    </xf>
    <xf numFmtId="0" fontId="7" fillId="0" borderId="73" xfId="61" applyNumberFormat="1" applyFont="1" applyFill="1" applyBorder="1" applyAlignment="1">
      <alignment horizontal="center" vertical="center" shrinkToFit="1"/>
      <protection/>
    </xf>
    <xf numFmtId="0" fontId="7" fillId="0" borderId="46" xfId="61" applyNumberFormat="1" applyFont="1" applyFill="1" applyBorder="1" applyAlignment="1">
      <alignment horizontal="center" vertical="center" shrinkToFit="1"/>
      <protection/>
    </xf>
    <xf numFmtId="0" fontId="7" fillId="0" borderId="72" xfId="61" applyNumberFormat="1" applyFont="1" applyFill="1" applyBorder="1" applyAlignment="1">
      <alignment horizontal="center" vertical="center" shrinkToFit="1"/>
      <protection/>
    </xf>
    <xf numFmtId="0" fontId="4" fillId="0" borderId="0" xfId="62" applyFont="1" applyBorder="1" applyAlignment="1">
      <alignment horizontal="center" vertical="center"/>
      <protection/>
    </xf>
    <xf numFmtId="0" fontId="0" fillId="0" borderId="74" xfId="0" applyBorder="1" applyAlignment="1">
      <alignment horizontal="center" vertical="top"/>
    </xf>
    <xf numFmtId="0" fontId="0" fillId="0" borderId="75" xfId="0" applyBorder="1" applyAlignment="1">
      <alignment horizontal="center" vertical="top"/>
    </xf>
    <xf numFmtId="0" fontId="0" fillId="0" borderId="76" xfId="0" applyBorder="1" applyAlignment="1">
      <alignment horizontal="center" vertical="top"/>
    </xf>
    <xf numFmtId="0" fontId="0" fillId="0" borderId="77" xfId="0" applyBorder="1" applyAlignment="1">
      <alignment horizontal="center" vertical="top"/>
    </xf>
    <xf numFmtId="0" fontId="0" fillId="0" borderId="78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0" fillId="0" borderId="79" xfId="0" applyBorder="1" applyAlignment="1">
      <alignment horizontal="center" vertical="top"/>
    </xf>
    <xf numFmtId="0" fontId="0" fillId="0" borderId="80" xfId="0" applyBorder="1" applyAlignment="1">
      <alignment horizontal="center" vertical="top"/>
    </xf>
    <xf numFmtId="0" fontId="0" fillId="0" borderId="64" xfId="0" applyBorder="1" applyAlignment="1">
      <alignment horizontal="center" vertical="top"/>
    </xf>
    <xf numFmtId="0" fontId="0" fillId="0" borderId="65" xfId="0" applyBorder="1" applyAlignment="1">
      <alignment horizontal="center" vertical="top"/>
    </xf>
    <xf numFmtId="0" fontId="0" fillId="0" borderId="81" xfId="0" applyBorder="1" applyAlignment="1">
      <alignment horizontal="center" vertical="top"/>
    </xf>
    <xf numFmtId="0" fontId="0" fillId="0" borderId="82" xfId="0" applyBorder="1" applyAlignment="1">
      <alignment horizontal="center" vertical="top"/>
    </xf>
    <xf numFmtId="0" fontId="10" fillId="0" borderId="83" xfId="61" applyFont="1" applyFill="1" applyBorder="1" applyAlignment="1">
      <alignment horizontal="center" vertical="center" wrapText="1"/>
      <protection/>
    </xf>
    <xf numFmtId="0" fontId="10" fillId="0" borderId="52" xfId="61" applyFont="1" applyFill="1" applyBorder="1" applyAlignment="1">
      <alignment horizontal="center" vertical="center" wrapText="1"/>
      <protection/>
    </xf>
    <xf numFmtId="0" fontId="10" fillId="0" borderId="84" xfId="61" applyFont="1" applyFill="1" applyBorder="1" applyAlignment="1">
      <alignment horizontal="center" vertical="center" wrapText="1"/>
      <protection/>
    </xf>
    <xf numFmtId="0" fontId="0" fillId="0" borderId="85" xfId="0" applyBorder="1" applyAlignment="1">
      <alignment horizontal="center" vertical="top"/>
    </xf>
    <xf numFmtId="0" fontId="0" fillId="0" borderId="86" xfId="0" applyBorder="1" applyAlignment="1">
      <alignment horizontal="center" vertical="top"/>
    </xf>
    <xf numFmtId="0" fontId="0" fillId="0" borderId="87" xfId="0" applyBorder="1" applyAlignment="1">
      <alignment horizontal="center" vertical="top"/>
    </xf>
    <xf numFmtId="0" fontId="0" fillId="35" borderId="64" xfId="61" applyFill="1" applyBorder="1" applyAlignment="1">
      <alignment horizontal="center" vertical="center" wrapText="1"/>
      <protection/>
    </xf>
    <xf numFmtId="0" fontId="0" fillId="35" borderId="81" xfId="61" applyFill="1" applyBorder="1" applyAlignment="1">
      <alignment horizontal="center" vertical="center" wrapText="1"/>
      <protection/>
    </xf>
    <xf numFmtId="0" fontId="10" fillId="0" borderId="88" xfId="63" applyFont="1" applyFill="1" applyBorder="1" applyAlignment="1">
      <alignment horizontal="center" vertical="center" shrinkToFit="1"/>
      <protection/>
    </xf>
    <xf numFmtId="0" fontId="10" fillId="0" borderId="89" xfId="63" applyFont="1" applyFill="1" applyBorder="1" applyAlignment="1">
      <alignment horizontal="center" vertical="center" shrinkToFit="1"/>
      <protection/>
    </xf>
    <xf numFmtId="0" fontId="7" fillId="33" borderId="0" xfId="61" applyNumberFormat="1" applyFont="1" applyFill="1" applyBorder="1" applyAlignment="1">
      <alignment horizontal="center" vertical="center" shrinkToFit="1"/>
      <protection/>
    </xf>
    <xf numFmtId="0" fontId="7" fillId="33" borderId="0" xfId="64" applyNumberFormat="1" applyFont="1" applyFill="1" applyBorder="1" applyAlignment="1">
      <alignment horizontal="center" shrinkToFit="1"/>
      <protection/>
    </xf>
    <xf numFmtId="0" fontId="7" fillId="33" borderId="47" xfId="64" applyNumberFormat="1" applyFont="1" applyFill="1" applyBorder="1" applyAlignment="1">
      <alignment horizontal="center" shrinkToFit="1"/>
      <protection/>
    </xf>
    <xf numFmtId="0" fontId="10" fillId="0" borderId="53" xfId="61" applyFont="1" applyFill="1" applyBorder="1" applyAlignment="1">
      <alignment horizontal="center" vertical="center" wrapText="1"/>
      <protection/>
    </xf>
    <xf numFmtId="0" fontId="7" fillId="33" borderId="56" xfId="61" applyNumberFormat="1" applyFont="1" applyFill="1" applyBorder="1" applyAlignment="1">
      <alignment horizontal="center" vertical="center" shrinkToFit="1"/>
      <protection/>
    </xf>
    <xf numFmtId="0" fontId="7" fillId="33" borderId="47" xfId="61" applyNumberFormat="1" applyFont="1" applyFill="1" applyBorder="1" applyAlignment="1">
      <alignment horizontal="center" vertical="center" shrinkToFit="1"/>
      <protection/>
    </xf>
    <xf numFmtId="0" fontId="0" fillId="35" borderId="80" xfId="61" applyFill="1" applyBorder="1" applyAlignment="1">
      <alignment horizontal="center" vertical="center" wrapText="1"/>
      <protection/>
    </xf>
    <xf numFmtId="0" fontId="7" fillId="33" borderId="67" xfId="61" applyNumberFormat="1" applyFont="1" applyFill="1" applyBorder="1" applyAlignment="1">
      <alignment horizontal="center" vertical="center" shrinkToFit="1"/>
      <protection/>
    </xf>
    <xf numFmtId="0" fontId="7" fillId="33" borderId="54" xfId="61" applyNumberFormat="1" applyFont="1" applyFill="1" applyBorder="1" applyAlignment="1">
      <alignment horizontal="center" vertical="center" shrinkToFit="1"/>
      <protection/>
    </xf>
    <xf numFmtId="0" fontId="7" fillId="33" borderId="68" xfId="61" applyNumberFormat="1" applyFont="1" applyFill="1" applyBorder="1" applyAlignment="1">
      <alignment horizontal="center" vertical="center" shrinkToFit="1"/>
      <protection/>
    </xf>
    <xf numFmtId="0" fontId="6" fillId="35" borderId="50" xfId="63" applyFont="1" applyFill="1" applyBorder="1" applyAlignment="1">
      <alignment horizontal="center" vertical="center" wrapText="1"/>
      <protection/>
    </xf>
    <xf numFmtId="0" fontId="6" fillId="35" borderId="90" xfId="63" applyFont="1" applyFill="1" applyBorder="1" applyAlignment="1">
      <alignment horizontal="center" vertical="center" wrapText="1"/>
      <protection/>
    </xf>
    <xf numFmtId="0" fontId="10" fillId="0" borderId="91" xfId="61" applyFont="1" applyFill="1" applyBorder="1" applyAlignment="1">
      <alignment horizontal="center" vertical="center" wrapText="1"/>
      <protection/>
    </xf>
    <xf numFmtId="0" fontId="7" fillId="33" borderId="69" xfId="61" applyNumberFormat="1" applyFont="1" applyFill="1" applyBorder="1" applyAlignment="1">
      <alignment horizontal="center" vertical="center" shrinkToFit="1"/>
      <protection/>
    </xf>
    <xf numFmtId="0" fontId="7" fillId="33" borderId="48" xfId="61" applyNumberFormat="1" applyFont="1" applyFill="1" applyBorder="1" applyAlignment="1">
      <alignment horizontal="center" vertical="center" shrinkToFit="1"/>
      <protection/>
    </xf>
    <xf numFmtId="0" fontId="7" fillId="33" borderId="49" xfId="61" applyNumberFormat="1" applyFont="1" applyFill="1" applyBorder="1" applyAlignment="1">
      <alignment horizontal="center" vertical="center" shrinkToFit="1"/>
      <protection/>
    </xf>
    <xf numFmtId="0" fontId="7" fillId="6" borderId="56" xfId="61" applyNumberFormat="1" applyFont="1" applyFill="1" applyBorder="1" applyAlignment="1">
      <alignment horizontal="center" vertical="center" wrapText="1" shrinkToFit="1"/>
      <protection/>
    </xf>
    <xf numFmtId="0" fontId="7" fillId="34" borderId="92" xfId="61" applyNumberFormat="1" applyFont="1" applyFill="1" applyBorder="1" applyAlignment="1">
      <alignment horizontal="center" vertical="center" shrinkToFit="1"/>
      <protection/>
    </xf>
    <xf numFmtId="0" fontId="7" fillId="34" borderId="37" xfId="61" applyNumberFormat="1" applyFont="1" applyFill="1" applyBorder="1" applyAlignment="1">
      <alignment horizontal="center" vertical="center" shrinkToFit="1"/>
      <protection/>
    </xf>
    <xf numFmtId="0" fontId="7" fillId="34" borderId="93" xfId="61" applyNumberFormat="1" applyFont="1" applyFill="1" applyBorder="1" applyAlignment="1">
      <alignment horizontal="center" vertical="center" shrinkToFit="1"/>
      <protection/>
    </xf>
    <xf numFmtId="0" fontId="7" fillId="6" borderId="92" xfId="61" applyNumberFormat="1" applyFont="1" applyFill="1" applyBorder="1" applyAlignment="1">
      <alignment horizontal="center" vertical="center" shrinkToFit="1"/>
      <protection/>
    </xf>
    <xf numFmtId="0" fontId="7" fillId="6" borderId="37" xfId="61" applyNumberFormat="1" applyFont="1" applyFill="1" applyBorder="1" applyAlignment="1">
      <alignment horizontal="center" vertical="center" shrinkToFit="1"/>
      <protection/>
    </xf>
    <xf numFmtId="0" fontId="7" fillId="6" borderId="93" xfId="61" applyNumberFormat="1" applyFont="1" applyFill="1" applyBorder="1" applyAlignment="1">
      <alignment horizontal="center" vertical="center" shrinkToFit="1"/>
      <protection/>
    </xf>
    <xf numFmtId="0" fontId="7" fillId="0" borderId="94" xfId="61" applyNumberFormat="1" applyFont="1" applyFill="1" applyBorder="1" applyAlignment="1">
      <alignment horizontal="center" vertical="center" wrapText="1" shrinkToFit="1"/>
      <protection/>
    </xf>
    <xf numFmtId="0" fontId="7" fillId="0" borderId="95" xfId="61" applyNumberFormat="1" applyFont="1" applyFill="1" applyBorder="1" applyAlignment="1">
      <alignment horizontal="center" vertical="center" shrinkToFit="1"/>
      <protection/>
    </xf>
    <xf numFmtId="0" fontId="7" fillId="0" borderId="96" xfId="61" applyNumberFormat="1" applyFont="1" applyFill="1" applyBorder="1" applyAlignment="1">
      <alignment horizontal="center" vertical="center" shrinkToFit="1"/>
      <protection/>
    </xf>
    <xf numFmtId="0" fontId="7" fillId="34" borderId="94" xfId="61" applyNumberFormat="1" applyFont="1" applyFill="1" applyBorder="1" applyAlignment="1">
      <alignment horizontal="center" vertical="center" wrapText="1" shrinkToFit="1"/>
      <protection/>
    </xf>
    <xf numFmtId="0" fontId="7" fillId="34" borderId="95" xfId="61" applyNumberFormat="1" applyFont="1" applyFill="1" applyBorder="1" applyAlignment="1">
      <alignment horizontal="center" vertical="center" shrinkToFit="1"/>
      <protection/>
    </xf>
    <xf numFmtId="0" fontId="7" fillId="34" borderId="96" xfId="61" applyNumberFormat="1" applyFont="1" applyFill="1" applyBorder="1" applyAlignment="1">
      <alignment horizontal="center" vertical="center" shrinkToFit="1"/>
      <protection/>
    </xf>
    <xf numFmtId="0" fontId="0" fillId="35" borderId="65" xfId="61" applyFill="1" applyBorder="1" applyAlignment="1">
      <alignment horizontal="center" vertical="center" wrapText="1"/>
      <protection/>
    </xf>
    <xf numFmtId="0" fontId="10" fillId="0" borderId="97" xfId="63" applyFont="1" applyFill="1" applyBorder="1" applyAlignment="1">
      <alignment horizontal="center" vertical="center" shrinkToFit="1"/>
      <protection/>
    </xf>
    <xf numFmtId="0" fontId="7" fillId="0" borderId="92" xfId="61" applyNumberFormat="1" applyFont="1" applyFill="1" applyBorder="1" applyAlignment="1">
      <alignment horizontal="center" vertical="center" shrinkToFit="1"/>
      <protection/>
    </xf>
    <xf numFmtId="0" fontId="7" fillId="0" borderId="37" xfId="61" applyNumberFormat="1" applyFont="1" applyFill="1" applyBorder="1" applyAlignment="1">
      <alignment horizontal="center" vertical="center" shrinkToFit="1"/>
      <protection/>
    </xf>
    <xf numFmtId="0" fontId="7" fillId="0" borderId="93" xfId="61" applyNumberFormat="1" applyFont="1" applyFill="1" applyBorder="1" applyAlignment="1">
      <alignment horizontal="center" vertical="center" shrinkToFit="1"/>
      <protection/>
    </xf>
    <xf numFmtId="0" fontId="7" fillId="6" borderId="73" xfId="61" applyNumberFormat="1" applyFont="1" applyFill="1" applyBorder="1" applyAlignment="1">
      <alignment horizontal="center" vertical="center" shrinkToFit="1"/>
      <protection/>
    </xf>
    <xf numFmtId="0" fontId="7" fillId="33" borderId="37" xfId="61" applyNumberFormat="1" applyFont="1" applyFill="1" applyBorder="1" applyAlignment="1">
      <alignment horizontal="center" vertical="center" shrinkToFit="1"/>
      <protection/>
    </xf>
    <xf numFmtId="0" fontId="7" fillId="6" borderId="94" xfId="61" applyNumberFormat="1" applyFont="1" applyFill="1" applyBorder="1" applyAlignment="1">
      <alignment horizontal="center" vertical="center" wrapText="1" shrinkToFit="1"/>
      <protection/>
    </xf>
    <xf numFmtId="0" fontId="7" fillId="6" borderId="95" xfId="61" applyNumberFormat="1" applyFont="1" applyFill="1" applyBorder="1" applyAlignment="1">
      <alignment horizontal="center" vertical="center" shrinkToFit="1"/>
      <protection/>
    </xf>
    <xf numFmtId="0" fontId="7" fillId="6" borderId="96" xfId="61" applyNumberFormat="1" applyFont="1" applyFill="1" applyBorder="1" applyAlignment="1">
      <alignment horizontal="center" vertical="center" shrinkToFit="1"/>
      <protection/>
    </xf>
    <xf numFmtId="176" fontId="7" fillId="33" borderId="69" xfId="61" applyNumberFormat="1" applyFont="1" applyFill="1" applyBorder="1" applyAlignment="1">
      <alignment horizontal="center" vertical="center" wrapText="1"/>
      <protection/>
    </xf>
    <xf numFmtId="176" fontId="7" fillId="33" borderId="48" xfId="61" applyNumberFormat="1" applyFont="1" applyFill="1" applyBorder="1" applyAlignment="1">
      <alignment horizontal="center" vertical="center" wrapText="1"/>
      <protection/>
    </xf>
    <xf numFmtId="176" fontId="7" fillId="33" borderId="49" xfId="61" applyNumberFormat="1" applyFont="1" applyFill="1" applyBorder="1" applyAlignment="1">
      <alignment horizontal="center" vertical="center" wrapText="1"/>
      <protection/>
    </xf>
    <xf numFmtId="20" fontId="7" fillId="33" borderId="56" xfId="61" applyNumberFormat="1" applyFont="1" applyFill="1" applyBorder="1" applyAlignment="1">
      <alignment horizontal="center" vertical="center" wrapText="1"/>
      <protection/>
    </xf>
    <xf numFmtId="20" fontId="7" fillId="33" borderId="0" xfId="61" applyNumberFormat="1" applyFont="1" applyFill="1" applyBorder="1" applyAlignment="1">
      <alignment horizontal="center" vertical="center" wrapText="1"/>
      <protection/>
    </xf>
    <xf numFmtId="20" fontId="7" fillId="33" borderId="47" xfId="61" applyNumberFormat="1" applyFont="1" applyFill="1" applyBorder="1" applyAlignment="1">
      <alignment horizontal="center" vertical="center" wrapText="1"/>
      <protection/>
    </xf>
    <xf numFmtId="0" fontId="0" fillId="0" borderId="98" xfId="0" applyBorder="1" applyAlignment="1">
      <alignment horizontal="center" vertical="top"/>
    </xf>
    <xf numFmtId="0" fontId="0" fillId="0" borderId="99" xfId="0" applyBorder="1" applyAlignment="1">
      <alignment horizontal="center" vertical="top"/>
    </xf>
    <xf numFmtId="56" fontId="7" fillId="33" borderId="56" xfId="61" applyNumberFormat="1" applyFont="1" applyFill="1" applyBorder="1" applyAlignment="1">
      <alignment horizontal="center" vertical="center" wrapText="1"/>
      <protection/>
    </xf>
    <xf numFmtId="0" fontId="7" fillId="33" borderId="0" xfId="61" applyFont="1" applyFill="1" applyBorder="1" applyAlignment="1">
      <alignment horizontal="center" vertical="center" wrapText="1"/>
      <protection/>
    </xf>
    <xf numFmtId="0" fontId="7" fillId="33" borderId="47" xfId="61" applyFont="1" applyFill="1" applyBorder="1" applyAlignment="1">
      <alignment horizontal="center" vertical="center" wrapText="1"/>
      <protection/>
    </xf>
    <xf numFmtId="56" fontId="7" fillId="33" borderId="67" xfId="61" applyNumberFormat="1" applyFont="1" applyFill="1" applyBorder="1" applyAlignment="1">
      <alignment horizontal="center" vertical="center" wrapText="1"/>
      <protection/>
    </xf>
    <xf numFmtId="0" fontId="7" fillId="33" borderId="54" xfId="61" applyFont="1" applyFill="1" applyBorder="1" applyAlignment="1">
      <alignment horizontal="center" vertical="center" wrapText="1"/>
      <protection/>
    </xf>
    <xf numFmtId="0" fontId="7" fillId="33" borderId="68" xfId="61" applyFont="1" applyFill="1" applyBorder="1" applyAlignment="1">
      <alignment horizontal="center" vertical="center" wrapText="1"/>
      <protection/>
    </xf>
    <xf numFmtId="0" fontId="0" fillId="0" borderId="100" xfId="0" applyBorder="1" applyAlignment="1">
      <alignment horizontal="center" vertical="top"/>
    </xf>
    <xf numFmtId="0" fontId="7" fillId="33" borderId="92" xfId="61" applyFont="1" applyFill="1" applyBorder="1" applyAlignment="1">
      <alignment horizontal="center" vertical="center" wrapText="1"/>
      <protection/>
    </xf>
    <xf numFmtId="0" fontId="0" fillId="0" borderId="101" xfId="0" applyBorder="1" applyAlignment="1">
      <alignment horizontal="center" vertical="top"/>
    </xf>
    <xf numFmtId="0" fontId="0" fillId="0" borderId="102" xfId="0" applyBorder="1" applyAlignment="1">
      <alignment horizontal="center" vertical="top"/>
    </xf>
    <xf numFmtId="0" fontId="0" fillId="0" borderId="103" xfId="0" applyBorder="1" applyAlignment="1">
      <alignment horizontal="center" vertical="top"/>
    </xf>
    <xf numFmtId="20" fontId="7" fillId="33" borderId="37" xfId="61" applyNumberFormat="1" applyFont="1" applyFill="1" applyBorder="1" applyAlignment="1">
      <alignment horizontal="center" vertical="center" wrapText="1"/>
      <protection/>
    </xf>
    <xf numFmtId="0" fontId="0" fillId="35" borderId="99" xfId="61" applyFill="1" applyBorder="1" applyAlignment="1">
      <alignment horizontal="center" vertical="center" wrapText="1"/>
      <protection/>
    </xf>
    <xf numFmtId="0" fontId="10" fillId="0" borderId="104" xfId="63" applyFont="1" applyFill="1" applyBorder="1" applyAlignment="1">
      <alignment horizontal="center" vertical="center" wrapText="1"/>
      <protection/>
    </xf>
    <xf numFmtId="0" fontId="10" fillId="0" borderId="88" xfId="63" applyFont="1" applyFill="1" applyBorder="1" applyAlignment="1">
      <alignment horizontal="center" vertical="center" wrapText="1"/>
      <protection/>
    </xf>
    <xf numFmtId="0" fontId="10" fillId="0" borderId="89" xfId="63" applyFont="1" applyFill="1" applyBorder="1" applyAlignment="1">
      <alignment horizontal="center" vertical="center" wrapText="1"/>
      <protection/>
    </xf>
    <xf numFmtId="0" fontId="7" fillId="33" borderId="105" xfId="61" applyFont="1" applyFill="1" applyBorder="1" applyAlignment="1">
      <alignment horizontal="center" vertical="center" wrapText="1"/>
      <protection/>
    </xf>
    <xf numFmtId="0" fontId="7" fillId="33" borderId="95" xfId="64" applyFont="1" applyFill="1" applyBorder="1" applyAlignment="1">
      <alignment horizontal="center"/>
      <protection/>
    </xf>
    <xf numFmtId="0" fontId="7" fillId="33" borderId="96" xfId="64" applyFont="1" applyFill="1" applyBorder="1" applyAlignment="1">
      <alignment horizontal="center"/>
      <protection/>
    </xf>
    <xf numFmtId="0" fontId="10" fillId="0" borderId="106" xfId="63" applyFont="1" applyFill="1" applyBorder="1" applyAlignment="1">
      <alignment horizontal="center" vertical="center" wrapText="1"/>
      <protection/>
    </xf>
    <xf numFmtId="0" fontId="10" fillId="0" borderId="97" xfId="63" applyFont="1" applyFill="1" applyBorder="1" applyAlignment="1">
      <alignment horizontal="center" vertical="center" wrapText="1"/>
      <protection/>
    </xf>
    <xf numFmtId="0" fontId="0" fillId="0" borderId="107" xfId="0" applyBorder="1" applyAlignment="1">
      <alignment horizontal="center" vertical="top"/>
    </xf>
    <xf numFmtId="0" fontId="0" fillId="0" borderId="108" xfId="0" applyBorder="1" applyAlignment="1">
      <alignment horizontal="center" vertical="top"/>
    </xf>
    <xf numFmtId="0" fontId="7" fillId="0" borderId="54" xfId="0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/>
    </xf>
    <xf numFmtId="0" fontId="7" fillId="0" borderId="49" xfId="0" applyFont="1" applyBorder="1" applyAlignment="1">
      <alignment horizontal="center" vertical="center" textRotation="255"/>
    </xf>
    <xf numFmtId="176" fontId="7" fillId="33" borderId="73" xfId="61" applyNumberFormat="1" applyFont="1" applyFill="1" applyBorder="1" applyAlignment="1">
      <alignment horizontal="center" vertical="center" wrapText="1"/>
      <protection/>
    </xf>
    <xf numFmtId="176" fontId="7" fillId="33" borderId="46" xfId="61" applyNumberFormat="1" applyFont="1" applyFill="1" applyBorder="1" applyAlignment="1">
      <alignment horizontal="center" vertical="center" wrapText="1"/>
      <protection/>
    </xf>
    <xf numFmtId="176" fontId="7" fillId="33" borderId="109" xfId="61" applyNumberFormat="1" applyFont="1" applyFill="1" applyBorder="1" applyAlignment="1">
      <alignment horizontal="center" vertical="center" wrapText="1"/>
      <protection/>
    </xf>
    <xf numFmtId="0" fontId="7" fillId="0" borderId="67" xfId="0" applyFont="1" applyBorder="1" applyAlignment="1">
      <alignment horizontal="center" vertical="center" textRotation="255"/>
    </xf>
    <xf numFmtId="0" fontId="7" fillId="0" borderId="56" xfId="0" applyFont="1" applyBorder="1" applyAlignment="1">
      <alignment horizontal="center" vertical="center" textRotation="255"/>
    </xf>
    <xf numFmtId="0" fontId="7" fillId="0" borderId="69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46" xfId="61" applyFont="1" applyFill="1" applyBorder="1" applyAlignment="1">
      <alignment horizontal="center" vertical="center"/>
      <protection/>
    </xf>
    <xf numFmtId="0" fontId="0" fillId="6" borderId="95" xfId="0" applyFill="1" applyBorder="1" applyAlignment="1">
      <alignment vertical="center"/>
    </xf>
    <xf numFmtId="0" fontId="0" fillId="6" borderId="96" xfId="0" applyFill="1" applyBorder="1" applyAlignment="1">
      <alignment vertical="center"/>
    </xf>
    <xf numFmtId="0" fontId="0" fillId="6" borderId="56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6" borderId="47" xfId="0" applyFill="1" applyBorder="1" applyAlignment="1">
      <alignment vertical="center"/>
    </xf>
    <xf numFmtId="0" fontId="0" fillId="6" borderId="69" xfId="0" applyFill="1" applyBorder="1" applyAlignment="1">
      <alignment vertical="center"/>
    </xf>
    <xf numFmtId="0" fontId="0" fillId="6" borderId="48" xfId="0" applyFill="1" applyBorder="1" applyAlignment="1">
      <alignment vertical="center"/>
    </xf>
    <xf numFmtId="0" fontId="0" fillId="6" borderId="49" xfId="0" applyFill="1" applyBorder="1" applyAlignment="1">
      <alignment vertical="center"/>
    </xf>
    <xf numFmtId="0" fontId="7" fillId="33" borderId="92" xfId="61" applyNumberFormat="1" applyFont="1" applyFill="1" applyBorder="1" applyAlignment="1">
      <alignment horizontal="center" vertical="center" shrinkToFit="1"/>
      <protection/>
    </xf>
    <xf numFmtId="0" fontId="0" fillId="0" borderId="6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7" fillId="33" borderId="73" xfId="61" applyNumberFormat="1" applyFont="1" applyFill="1" applyBorder="1" applyAlignment="1">
      <alignment horizontal="center" vertical="center" shrinkToFit="1"/>
      <protection/>
    </xf>
    <xf numFmtId="0" fontId="7" fillId="33" borderId="46" xfId="61" applyNumberFormat="1" applyFont="1" applyFill="1" applyBorder="1" applyAlignment="1">
      <alignment horizontal="center" vertical="center" shrinkToFit="1"/>
      <protection/>
    </xf>
    <xf numFmtId="0" fontId="7" fillId="33" borderId="109" xfId="61" applyNumberFormat="1" applyFont="1" applyFill="1" applyBorder="1" applyAlignment="1">
      <alignment horizontal="center" vertical="center" shrinkToFit="1"/>
      <protection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115" xfId="0" applyBorder="1" applyAlignment="1">
      <alignment vertical="center"/>
    </xf>
    <xf numFmtId="0" fontId="0" fillId="0" borderId="116" xfId="0" applyBorder="1" applyAlignment="1">
      <alignment vertical="center"/>
    </xf>
    <xf numFmtId="0" fontId="0" fillId="0" borderId="113" xfId="0" applyFill="1" applyBorder="1" applyAlignment="1">
      <alignment vertical="center"/>
    </xf>
    <xf numFmtId="0" fontId="0" fillId="0" borderId="116" xfId="0" applyFill="1" applyBorder="1" applyAlignment="1">
      <alignment vertical="center"/>
    </xf>
    <xf numFmtId="0" fontId="0" fillId="0" borderId="117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111" xfId="0" applyFill="1" applyBorder="1" applyAlignment="1">
      <alignment vertical="center"/>
    </xf>
    <xf numFmtId="0" fontId="0" fillId="0" borderId="110" xfId="0" applyFill="1" applyBorder="1" applyAlignment="1">
      <alignment vertical="center"/>
    </xf>
    <xf numFmtId="0" fontId="0" fillId="0" borderId="112" xfId="0" applyFill="1" applyBorder="1" applyAlignment="1">
      <alignment vertical="center"/>
    </xf>
    <xf numFmtId="0" fontId="0" fillId="0" borderId="119" xfId="0" applyBorder="1" applyAlignment="1">
      <alignment vertical="center"/>
    </xf>
    <xf numFmtId="0" fontId="0" fillId="0" borderId="120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4ｸﾗﾌﾞﾕｰｽ関東大会2次試合結果" xfId="61"/>
    <cellStyle name="標準_23種リーグ案" xfId="62"/>
    <cellStyle name="標準_Sheet1" xfId="63"/>
    <cellStyle name="標準_U-16トレセンリーグ星取票1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15</xdr:row>
      <xdr:rowOff>133350</xdr:rowOff>
    </xdr:from>
    <xdr:to>
      <xdr:col>19</xdr:col>
      <xdr:colOff>114300</xdr:colOff>
      <xdr:row>17</xdr:row>
      <xdr:rowOff>95250</xdr:rowOff>
    </xdr:to>
    <xdr:sp>
      <xdr:nvSpPr>
        <xdr:cNvPr id="1" name="大かっこ 1"/>
        <xdr:cNvSpPr>
          <a:spLocks/>
        </xdr:cNvSpPr>
      </xdr:nvSpPr>
      <xdr:spPr>
        <a:xfrm>
          <a:off x="4486275" y="38671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18</xdr:row>
      <xdr:rowOff>104775</xdr:rowOff>
    </xdr:from>
    <xdr:to>
      <xdr:col>16</xdr:col>
      <xdr:colOff>123825</xdr:colOff>
      <xdr:row>20</xdr:row>
      <xdr:rowOff>66675</xdr:rowOff>
    </xdr:to>
    <xdr:sp>
      <xdr:nvSpPr>
        <xdr:cNvPr id="2" name="大かっこ 2"/>
        <xdr:cNvSpPr>
          <a:spLocks/>
        </xdr:cNvSpPr>
      </xdr:nvSpPr>
      <xdr:spPr>
        <a:xfrm>
          <a:off x="3781425" y="4581525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21</xdr:row>
      <xdr:rowOff>104775</xdr:rowOff>
    </xdr:from>
    <xdr:to>
      <xdr:col>16</xdr:col>
      <xdr:colOff>123825</xdr:colOff>
      <xdr:row>23</xdr:row>
      <xdr:rowOff>66675</xdr:rowOff>
    </xdr:to>
    <xdr:sp>
      <xdr:nvSpPr>
        <xdr:cNvPr id="3" name="大かっこ 3"/>
        <xdr:cNvSpPr>
          <a:spLocks/>
        </xdr:cNvSpPr>
      </xdr:nvSpPr>
      <xdr:spPr>
        <a:xfrm>
          <a:off x="3781425" y="5324475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24</xdr:row>
      <xdr:rowOff>104775</xdr:rowOff>
    </xdr:from>
    <xdr:to>
      <xdr:col>19</xdr:col>
      <xdr:colOff>123825</xdr:colOff>
      <xdr:row>26</xdr:row>
      <xdr:rowOff>66675</xdr:rowOff>
    </xdr:to>
    <xdr:sp>
      <xdr:nvSpPr>
        <xdr:cNvPr id="4" name="大かっこ 4"/>
        <xdr:cNvSpPr>
          <a:spLocks/>
        </xdr:cNvSpPr>
      </xdr:nvSpPr>
      <xdr:spPr>
        <a:xfrm>
          <a:off x="4495800" y="6067425"/>
          <a:ext cx="457200" cy="1000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24</xdr:row>
      <xdr:rowOff>104775</xdr:rowOff>
    </xdr:from>
    <xdr:to>
      <xdr:col>22</xdr:col>
      <xdr:colOff>123825</xdr:colOff>
      <xdr:row>26</xdr:row>
      <xdr:rowOff>66675</xdr:rowOff>
    </xdr:to>
    <xdr:sp>
      <xdr:nvSpPr>
        <xdr:cNvPr id="5" name="大かっこ 5"/>
        <xdr:cNvSpPr>
          <a:spLocks/>
        </xdr:cNvSpPr>
      </xdr:nvSpPr>
      <xdr:spPr>
        <a:xfrm>
          <a:off x="5210175" y="6067425"/>
          <a:ext cx="457200" cy="1000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21</xdr:row>
      <xdr:rowOff>104775</xdr:rowOff>
    </xdr:from>
    <xdr:to>
      <xdr:col>25</xdr:col>
      <xdr:colOff>123825</xdr:colOff>
      <xdr:row>23</xdr:row>
      <xdr:rowOff>66675</xdr:rowOff>
    </xdr:to>
    <xdr:sp>
      <xdr:nvSpPr>
        <xdr:cNvPr id="6" name="大かっこ 6"/>
        <xdr:cNvSpPr>
          <a:spLocks/>
        </xdr:cNvSpPr>
      </xdr:nvSpPr>
      <xdr:spPr>
        <a:xfrm>
          <a:off x="5924550" y="5324475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18</xdr:row>
      <xdr:rowOff>104775</xdr:rowOff>
    </xdr:from>
    <xdr:to>
      <xdr:col>25</xdr:col>
      <xdr:colOff>123825</xdr:colOff>
      <xdr:row>20</xdr:row>
      <xdr:rowOff>66675</xdr:rowOff>
    </xdr:to>
    <xdr:sp>
      <xdr:nvSpPr>
        <xdr:cNvPr id="7" name="大かっこ 7"/>
        <xdr:cNvSpPr>
          <a:spLocks/>
        </xdr:cNvSpPr>
      </xdr:nvSpPr>
      <xdr:spPr>
        <a:xfrm>
          <a:off x="5924550" y="4581525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15</xdr:row>
      <xdr:rowOff>133350</xdr:rowOff>
    </xdr:from>
    <xdr:to>
      <xdr:col>22</xdr:col>
      <xdr:colOff>114300</xdr:colOff>
      <xdr:row>17</xdr:row>
      <xdr:rowOff>95250</xdr:rowOff>
    </xdr:to>
    <xdr:sp>
      <xdr:nvSpPr>
        <xdr:cNvPr id="8" name="大かっこ 8"/>
        <xdr:cNvSpPr>
          <a:spLocks/>
        </xdr:cNvSpPr>
      </xdr:nvSpPr>
      <xdr:spPr>
        <a:xfrm>
          <a:off x="5200650" y="38671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30</xdr:row>
      <xdr:rowOff>133350</xdr:rowOff>
    </xdr:from>
    <xdr:to>
      <xdr:col>16</xdr:col>
      <xdr:colOff>114300</xdr:colOff>
      <xdr:row>32</xdr:row>
      <xdr:rowOff>95250</xdr:rowOff>
    </xdr:to>
    <xdr:sp>
      <xdr:nvSpPr>
        <xdr:cNvPr id="9" name="大かっこ 26"/>
        <xdr:cNvSpPr>
          <a:spLocks/>
        </xdr:cNvSpPr>
      </xdr:nvSpPr>
      <xdr:spPr>
        <a:xfrm>
          <a:off x="3771900" y="83439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33</xdr:row>
      <xdr:rowOff>133350</xdr:rowOff>
    </xdr:from>
    <xdr:to>
      <xdr:col>19</xdr:col>
      <xdr:colOff>114300</xdr:colOff>
      <xdr:row>35</xdr:row>
      <xdr:rowOff>95250</xdr:rowOff>
    </xdr:to>
    <xdr:sp>
      <xdr:nvSpPr>
        <xdr:cNvPr id="10" name="大かっこ 27"/>
        <xdr:cNvSpPr>
          <a:spLocks/>
        </xdr:cNvSpPr>
      </xdr:nvSpPr>
      <xdr:spPr>
        <a:xfrm>
          <a:off x="4486275" y="90868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30</xdr:row>
      <xdr:rowOff>133350</xdr:rowOff>
    </xdr:from>
    <xdr:to>
      <xdr:col>19</xdr:col>
      <xdr:colOff>114300</xdr:colOff>
      <xdr:row>32</xdr:row>
      <xdr:rowOff>95250</xdr:rowOff>
    </xdr:to>
    <xdr:sp>
      <xdr:nvSpPr>
        <xdr:cNvPr id="11" name="大かっこ 28"/>
        <xdr:cNvSpPr>
          <a:spLocks/>
        </xdr:cNvSpPr>
      </xdr:nvSpPr>
      <xdr:spPr>
        <a:xfrm>
          <a:off x="4486275" y="83439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33</xdr:row>
      <xdr:rowOff>133350</xdr:rowOff>
    </xdr:from>
    <xdr:to>
      <xdr:col>16</xdr:col>
      <xdr:colOff>114300</xdr:colOff>
      <xdr:row>35</xdr:row>
      <xdr:rowOff>95250</xdr:rowOff>
    </xdr:to>
    <xdr:sp>
      <xdr:nvSpPr>
        <xdr:cNvPr id="12" name="大かっこ 29"/>
        <xdr:cNvSpPr>
          <a:spLocks/>
        </xdr:cNvSpPr>
      </xdr:nvSpPr>
      <xdr:spPr>
        <a:xfrm>
          <a:off x="3771900" y="90868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3</xdr:row>
      <xdr:rowOff>133350</xdr:rowOff>
    </xdr:from>
    <xdr:to>
      <xdr:col>7</xdr:col>
      <xdr:colOff>114300</xdr:colOff>
      <xdr:row>5</xdr:row>
      <xdr:rowOff>95250</xdr:rowOff>
    </xdr:to>
    <xdr:sp>
      <xdr:nvSpPr>
        <xdr:cNvPr id="13" name="大かっこ 32"/>
        <xdr:cNvSpPr>
          <a:spLocks/>
        </xdr:cNvSpPr>
      </xdr:nvSpPr>
      <xdr:spPr>
        <a:xfrm>
          <a:off x="1628775" y="8953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3</xdr:row>
      <xdr:rowOff>133350</xdr:rowOff>
    </xdr:from>
    <xdr:to>
      <xdr:col>10</xdr:col>
      <xdr:colOff>114300</xdr:colOff>
      <xdr:row>5</xdr:row>
      <xdr:rowOff>95250</xdr:rowOff>
    </xdr:to>
    <xdr:sp>
      <xdr:nvSpPr>
        <xdr:cNvPr id="14" name="大かっこ 33"/>
        <xdr:cNvSpPr>
          <a:spLocks/>
        </xdr:cNvSpPr>
      </xdr:nvSpPr>
      <xdr:spPr>
        <a:xfrm>
          <a:off x="2343150" y="8953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3</xdr:row>
      <xdr:rowOff>133350</xdr:rowOff>
    </xdr:from>
    <xdr:to>
      <xdr:col>22</xdr:col>
      <xdr:colOff>114300</xdr:colOff>
      <xdr:row>5</xdr:row>
      <xdr:rowOff>95250</xdr:rowOff>
    </xdr:to>
    <xdr:sp>
      <xdr:nvSpPr>
        <xdr:cNvPr id="15" name="大かっこ 37"/>
        <xdr:cNvSpPr>
          <a:spLocks/>
        </xdr:cNvSpPr>
      </xdr:nvSpPr>
      <xdr:spPr>
        <a:xfrm>
          <a:off x="5200650" y="8953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3</xdr:row>
      <xdr:rowOff>133350</xdr:rowOff>
    </xdr:from>
    <xdr:to>
      <xdr:col>25</xdr:col>
      <xdr:colOff>114300</xdr:colOff>
      <xdr:row>5</xdr:row>
      <xdr:rowOff>95250</xdr:rowOff>
    </xdr:to>
    <xdr:sp>
      <xdr:nvSpPr>
        <xdr:cNvPr id="16" name="大かっこ 38"/>
        <xdr:cNvSpPr>
          <a:spLocks/>
        </xdr:cNvSpPr>
      </xdr:nvSpPr>
      <xdr:spPr>
        <a:xfrm>
          <a:off x="5915025" y="8953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6</xdr:row>
      <xdr:rowOff>133350</xdr:rowOff>
    </xdr:from>
    <xdr:to>
      <xdr:col>4</xdr:col>
      <xdr:colOff>114300</xdr:colOff>
      <xdr:row>8</xdr:row>
      <xdr:rowOff>95250</xdr:rowOff>
    </xdr:to>
    <xdr:sp>
      <xdr:nvSpPr>
        <xdr:cNvPr id="17" name="大かっこ 39"/>
        <xdr:cNvSpPr>
          <a:spLocks/>
        </xdr:cNvSpPr>
      </xdr:nvSpPr>
      <xdr:spPr>
        <a:xfrm>
          <a:off x="914400" y="16383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6</xdr:row>
      <xdr:rowOff>133350</xdr:rowOff>
    </xdr:from>
    <xdr:to>
      <xdr:col>13</xdr:col>
      <xdr:colOff>114300</xdr:colOff>
      <xdr:row>8</xdr:row>
      <xdr:rowOff>95250</xdr:rowOff>
    </xdr:to>
    <xdr:sp>
      <xdr:nvSpPr>
        <xdr:cNvPr id="18" name="大かっこ 41"/>
        <xdr:cNvSpPr>
          <a:spLocks/>
        </xdr:cNvSpPr>
      </xdr:nvSpPr>
      <xdr:spPr>
        <a:xfrm>
          <a:off x="3057525" y="16383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6</xdr:row>
      <xdr:rowOff>133350</xdr:rowOff>
    </xdr:from>
    <xdr:to>
      <xdr:col>22</xdr:col>
      <xdr:colOff>114300</xdr:colOff>
      <xdr:row>8</xdr:row>
      <xdr:rowOff>95250</xdr:rowOff>
    </xdr:to>
    <xdr:sp>
      <xdr:nvSpPr>
        <xdr:cNvPr id="19" name="大かっこ 44"/>
        <xdr:cNvSpPr>
          <a:spLocks/>
        </xdr:cNvSpPr>
      </xdr:nvSpPr>
      <xdr:spPr>
        <a:xfrm>
          <a:off x="5200650" y="16383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6</xdr:row>
      <xdr:rowOff>133350</xdr:rowOff>
    </xdr:from>
    <xdr:to>
      <xdr:col>25</xdr:col>
      <xdr:colOff>114300</xdr:colOff>
      <xdr:row>8</xdr:row>
      <xdr:rowOff>95250</xdr:rowOff>
    </xdr:to>
    <xdr:sp>
      <xdr:nvSpPr>
        <xdr:cNvPr id="20" name="大かっこ 45"/>
        <xdr:cNvSpPr>
          <a:spLocks/>
        </xdr:cNvSpPr>
      </xdr:nvSpPr>
      <xdr:spPr>
        <a:xfrm>
          <a:off x="5915025" y="16383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9</xdr:row>
      <xdr:rowOff>133350</xdr:rowOff>
    </xdr:from>
    <xdr:to>
      <xdr:col>4</xdr:col>
      <xdr:colOff>114300</xdr:colOff>
      <xdr:row>11</xdr:row>
      <xdr:rowOff>95250</xdr:rowOff>
    </xdr:to>
    <xdr:sp>
      <xdr:nvSpPr>
        <xdr:cNvPr id="21" name="大かっこ 46"/>
        <xdr:cNvSpPr>
          <a:spLocks/>
        </xdr:cNvSpPr>
      </xdr:nvSpPr>
      <xdr:spPr>
        <a:xfrm>
          <a:off x="914400" y="23812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9</xdr:row>
      <xdr:rowOff>133350</xdr:rowOff>
    </xdr:from>
    <xdr:to>
      <xdr:col>13</xdr:col>
      <xdr:colOff>114300</xdr:colOff>
      <xdr:row>11</xdr:row>
      <xdr:rowOff>95250</xdr:rowOff>
    </xdr:to>
    <xdr:sp>
      <xdr:nvSpPr>
        <xdr:cNvPr id="22" name="大かっこ 47"/>
        <xdr:cNvSpPr>
          <a:spLocks/>
        </xdr:cNvSpPr>
      </xdr:nvSpPr>
      <xdr:spPr>
        <a:xfrm>
          <a:off x="3057525" y="23812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12</xdr:row>
      <xdr:rowOff>133350</xdr:rowOff>
    </xdr:from>
    <xdr:to>
      <xdr:col>10</xdr:col>
      <xdr:colOff>114300</xdr:colOff>
      <xdr:row>14</xdr:row>
      <xdr:rowOff>95250</xdr:rowOff>
    </xdr:to>
    <xdr:sp>
      <xdr:nvSpPr>
        <xdr:cNvPr id="23" name="大かっこ 48"/>
        <xdr:cNvSpPr>
          <a:spLocks/>
        </xdr:cNvSpPr>
      </xdr:nvSpPr>
      <xdr:spPr>
        <a:xfrm>
          <a:off x="2343150" y="31242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12</xdr:row>
      <xdr:rowOff>133350</xdr:rowOff>
    </xdr:from>
    <xdr:to>
      <xdr:col>7</xdr:col>
      <xdr:colOff>114300</xdr:colOff>
      <xdr:row>14</xdr:row>
      <xdr:rowOff>95250</xdr:rowOff>
    </xdr:to>
    <xdr:sp>
      <xdr:nvSpPr>
        <xdr:cNvPr id="24" name="大かっこ 49"/>
        <xdr:cNvSpPr>
          <a:spLocks/>
        </xdr:cNvSpPr>
      </xdr:nvSpPr>
      <xdr:spPr>
        <a:xfrm>
          <a:off x="1628775" y="31242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21</xdr:row>
      <xdr:rowOff>133350</xdr:rowOff>
    </xdr:from>
    <xdr:to>
      <xdr:col>4</xdr:col>
      <xdr:colOff>114300</xdr:colOff>
      <xdr:row>23</xdr:row>
      <xdr:rowOff>95250</xdr:rowOff>
    </xdr:to>
    <xdr:sp>
      <xdr:nvSpPr>
        <xdr:cNvPr id="25" name="大かっこ 50"/>
        <xdr:cNvSpPr>
          <a:spLocks/>
        </xdr:cNvSpPr>
      </xdr:nvSpPr>
      <xdr:spPr>
        <a:xfrm>
          <a:off x="914400" y="53530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24</xdr:row>
      <xdr:rowOff>133350</xdr:rowOff>
    </xdr:from>
    <xdr:to>
      <xdr:col>4</xdr:col>
      <xdr:colOff>114300</xdr:colOff>
      <xdr:row>26</xdr:row>
      <xdr:rowOff>95250</xdr:rowOff>
    </xdr:to>
    <xdr:sp>
      <xdr:nvSpPr>
        <xdr:cNvPr id="26" name="大かっこ 51"/>
        <xdr:cNvSpPr>
          <a:spLocks/>
        </xdr:cNvSpPr>
      </xdr:nvSpPr>
      <xdr:spPr>
        <a:xfrm>
          <a:off x="914400" y="6096000"/>
          <a:ext cx="457200" cy="1000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21</xdr:row>
      <xdr:rowOff>133350</xdr:rowOff>
    </xdr:from>
    <xdr:to>
      <xdr:col>7</xdr:col>
      <xdr:colOff>114300</xdr:colOff>
      <xdr:row>23</xdr:row>
      <xdr:rowOff>95250</xdr:rowOff>
    </xdr:to>
    <xdr:sp>
      <xdr:nvSpPr>
        <xdr:cNvPr id="27" name="大かっこ 52"/>
        <xdr:cNvSpPr>
          <a:spLocks/>
        </xdr:cNvSpPr>
      </xdr:nvSpPr>
      <xdr:spPr>
        <a:xfrm>
          <a:off x="1628775" y="53530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24</xdr:row>
      <xdr:rowOff>133350</xdr:rowOff>
    </xdr:from>
    <xdr:to>
      <xdr:col>7</xdr:col>
      <xdr:colOff>114300</xdr:colOff>
      <xdr:row>26</xdr:row>
      <xdr:rowOff>95250</xdr:rowOff>
    </xdr:to>
    <xdr:sp>
      <xdr:nvSpPr>
        <xdr:cNvPr id="28" name="大かっこ 53"/>
        <xdr:cNvSpPr>
          <a:spLocks/>
        </xdr:cNvSpPr>
      </xdr:nvSpPr>
      <xdr:spPr>
        <a:xfrm>
          <a:off x="1628775" y="6096000"/>
          <a:ext cx="457200" cy="1000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9</xdr:row>
      <xdr:rowOff>133350</xdr:rowOff>
    </xdr:from>
    <xdr:to>
      <xdr:col>16</xdr:col>
      <xdr:colOff>114300</xdr:colOff>
      <xdr:row>11</xdr:row>
      <xdr:rowOff>95250</xdr:rowOff>
    </xdr:to>
    <xdr:sp>
      <xdr:nvSpPr>
        <xdr:cNvPr id="29" name="大かっこ 54"/>
        <xdr:cNvSpPr>
          <a:spLocks/>
        </xdr:cNvSpPr>
      </xdr:nvSpPr>
      <xdr:spPr>
        <a:xfrm>
          <a:off x="3771900" y="23812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12</xdr:row>
      <xdr:rowOff>133350</xdr:rowOff>
    </xdr:from>
    <xdr:to>
      <xdr:col>16</xdr:col>
      <xdr:colOff>114300</xdr:colOff>
      <xdr:row>14</xdr:row>
      <xdr:rowOff>95250</xdr:rowOff>
    </xdr:to>
    <xdr:sp>
      <xdr:nvSpPr>
        <xdr:cNvPr id="30" name="大かっこ 55"/>
        <xdr:cNvSpPr>
          <a:spLocks/>
        </xdr:cNvSpPr>
      </xdr:nvSpPr>
      <xdr:spPr>
        <a:xfrm>
          <a:off x="3771900" y="31242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9</xdr:row>
      <xdr:rowOff>133350</xdr:rowOff>
    </xdr:from>
    <xdr:to>
      <xdr:col>19</xdr:col>
      <xdr:colOff>114300</xdr:colOff>
      <xdr:row>11</xdr:row>
      <xdr:rowOff>95250</xdr:rowOff>
    </xdr:to>
    <xdr:sp>
      <xdr:nvSpPr>
        <xdr:cNvPr id="31" name="大かっこ 56"/>
        <xdr:cNvSpPr>
          <a:spLocks/>
        </xdr:cNvSpPr>
      </xdr:nvSpPr>
      <xdr:spPr>
        <a:xfrm>
          <a:off x="4486275" y="23812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12</xdr:row>
      <xdr:rowOff>133350</xdr:rowOff>
    </xdr:from>
    <xdr:to>
      <xdr:col>19</xdr:col>
      <xdr:colOff>114300</xdr:colOff>
      <xdr:row>14</xdr:row>
      <xdr:rowOff>95250</xdr:rowOff>
    </xdr:to>
    <xdr:sp>
      <xdr:nvSpPr>
        <xdr:cNvPr id="32" name="大かっこ 57"/>
        <xdr:cNvSpPr>
          <a:spLocks/>
        </xdr:cNvSpPr>
      </xdr:nvSpPr>
      <xdr:spPr>
        <a:xfrm>
          <a:off x="4486275" y="31242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15</xdr:row>
      <xdr:rowOff>133350</xdr:rowOff>
    </xdr:from>
    <xdr:to>
      <xdr:col>10</xdr:col>
      <xdr:colOff>114300</xdr:colOff>
      <xdr:row>17</xdr:row>
      <xdr:rowOff>95250</xdr:rowOff>
    </xdr:to>
    <xdr:sp>
      <xdr:nvSpPr>
        <xdr:cNvPr id="33" name="大かっこ 58"/>
        <xdr:cNvSpPr>
          <a:spLocks/>
        </xdr:cNvSpPr>
      </xdr:nvSpPr>
      <xdr:spPr>
        <a:xfrm>
          <a:off x="2343150" y="38671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15</xdr:row>
      <xdr:rowOff>133350</xdr:rowOff>
    </xdr:from>
    <xdr:to>
      <xdr:col>13</xdr:col>
      <xdr:colOff>114300</xdr:colOff>
      <xdr:row>17</xdr:row>
      <xdr:rowOff>95250</xdr:rowOff>
    </xdr:to>
    <xdr:sp>
      <xdr:nvSpPr>
        <xdr:cNvPr id="34" name="大かっこ 59"/>
        <xdr:cNvSpPr>
          <a:spLocks/>
        </xdr:cNvSpPr>
      </xdr:nvSpPr>
      <xdr:spPr>
        <a:xfrm>
          <a:off x="3057525" y="38671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18</xdr:row>
      <xdr:rowOff>133350</xdr:rowOff>
    </xdr:from>
    <xdr:to>
      <xdr:col>13</xdr:col>
      <xdr:colOff>114300</xdr:colOff>
      <xdr:row>20</xdr:row>
      <xdr:rowOff>95250</xdr:rowOff>
    </xdr:to>
    <xdr:sp>
      <xdr:nvSpPr>
        <xdr:cNvPr id="35" name="大かっこ 60"/>
        <xdr:cNvSpPr>
          <a:spLocks/>
        </xdr:cNvSpPr>
      </xdr:nvSpPr>
      <xdr:spPr>
        <a:xfrm>
          <a:off x="3057525" y="46101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18</xdr:row>
      <xdr:rowOff>133350</xdr:rowOff>
    </xdr:from>
    <xdr:to>
      <xdr:col>10</xdr:col>
      <xdr:colOff>114300</xdr:colOff>
      <xdr:row>20</xdr:row>
      <xdr:rowOff>95250</xdr:rowOff>
    </xdr:to>
    <xdr:sp>
      <xdr:nvSpPr>
        <xdr:cNvPr id="36" name="大かっこ 61"/>
        <xdr:cNvSpPr>
          <a:spLocks/>
        </xdr:cNvSpPr>
      </xdr:nvSpPr>
      <xdr:spPr>
        <a:xfrm>
          <a:off x="2343150" y="46101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42</xdr:row>
      <xdr:rowOff>133350</xdr:rowOff>
    </xdr:from>
    <xdr:to>
      <xdr:col>4</xdr:col>
      <xdr:colOff>114300</xdr:colOff>
      <xdr:row>44</xdr:row>
      <xdr:rowOff>95250</xdr:rowOff>
    </xdr:to>
    <xdr:sp>
      <xdr:nvSpPr>
        <xdr:cNvPr id="37" name="大かっこ 62"/>
        <xdr:cNvSpPr>
          <a:spLocks/>
        </xdr:cNvSpPr>
      </xdr:nvSpPr>
      <xdr:spPr>
        <a:xfrm>
          <a:off x="914400" y="113157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42</xdr:row>
      <xdr:rowOff>133350</xdr:rowOff>
    </xdr:from>
    <xdr:to>
      <xdr:col>7</xdr:col>
      <xdr:colOff>114300</xdr:colOff>
      <xdr:row>44</xdr:row>
      <xdr:rowOff>95250</xdr:rowOff>
    </xdr:to>
    <xdr:sp>
      <xdr:nvSpPr>
        <xdr:cNvPr id="38" name="大かっこ 63"/>
        <xdr:cNvSpPr>
          <a:spLocks/>
        </xdr:cNvSpPr>
      </xdr:nvSpPr>
      <xdr:spPr>
        <a:xfrm>
          <a:off x="1628775" y="113157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45</xdr:row>
      <xdr:rowOff>133350</xdr:rowOff>
    </xdr:from>
    <xdr:to>
      <xdr:col>4</xdr:col>
      <xdr:colOff>114300</xdr:colOff>
      <xdr:row>47</xdr:row>
      <xdr:rowOff>95250</xdr:rowOff>
    </xdr:to>
    <xdr:sp>
      <xdr:nvSpPr>
        <xdr:cNvPr id="39" name="大かっこ 64"/>
        <xdr:cNvSpPr>
          <a:spLocks/>
        </xdr:cNvSpPr>
      </xdr:nvSpPr>
      <xdr:spPr>
        <a:xfrm>
          <a:off x="914400" y="120586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45</xdr:row>
      <xdr:rowOff>133350</xdr:rowOff>
    </xdr:from>
    <xdr:to>
      <xdr:col>7</xdr:col>
      <xdr:colOff>114300</xdr:colOff>
      <xdr:row>47</xdr:row>
      <xdr:rowOff>95250</xdr:rowOff>
    </xdr:to>
    <xdr:sp>
      <xdr:nvSpPr>
        <xdr:cNvPr id="40" name="大かっこ 65"/>
        <xdr:cNvSpPr>
          <a:spLocks/>
        </xdr:cNvSpPr>
      </xdr:nvSpPr>
      <xdr:spPr>
        <a:xfrm>
          <a:off x="1628775" y="120586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30</xdr:row>
      <xdr:rowOff>133350</xdr:rowOff>
    </xdr:from>
    <xdr:to>
      <xdr:col>7</xdr:col>
      <xdr:colOff>114300</xdr:colOff>
      <xdr:row>32</xdr:row>
      <xdr:rowOff>95250</xdr:rowOff>
    </xdr:to>
    <xdr:sp>
      <xdr:nvSpPr>
        <xdr:cNvPr id="41" name="大かっこ 66"/>
        <xdr:cNvSpPr>
          <a:spLocks/>
        </xdr:cNvSpPr>
      </xdr:nvSpPr>
      <xdr:spPr>
        <a:xfrm>
          <a:off x="1628775" y="83439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30</xdr:row>
      <xdr:rowOff>133350</xdr:rowOff>
    </xdr:from>
    <xdr:to>
      <xdr:col>10</xdr:col>
      <xdr:colOff>114300</xdr:colOff>
      <xdr:row>32</xdr:row>
      <xdr:rowOff>95250</xdr:rowOff>
    </xdr:to>
    <xdr:sp>
      <xdr:nvSpPr>
        <xdr:cNvPr id="42" name="大かっこ 67"/>
        <xdr:cNvSpPr>
          <a:spLocks/>
        </xdr:cNvSpPr>
      </xdr:nvSpPr>
      <xdr:spPr>
        <a:xfrm>
          <a:off x="2343150" y="83439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33</xdr:row>
      <xdr:rowOff>133350</xdr:rowOff>
    </xdr:from>
    <xdr:to>
      <xdr:col>4</xdr:col>
      <xdr:colOff>114300</xdr:colOff>
      <xdr:row>35</xdr:row>
      <xdr:rowOff>95250</xdr:rowOff>
    </xdr:to>
    <xdr:sp>
      <xdr:nvSpPr>
        <xdr:cNvPr id="43" name="大かっこ 68"/>
        <xdr:cNvSpPr>
          <a:spLocks/>
        </xdr:cNvSpPr>
      </xdr:nvSpPr>
      <xdr:spPr>
        <a:xfrm>
          <a:off x="914400" y="90868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36</xdr:row>
      <xdr:rowOff>133350</xdr:rowOff>
    </xdr:from>
    <xdr:to>
      <xdr:col>4</xdr:col>
      <xdr:colOff>114300</xdr:colOff>
      <xdr:row>38</xdr:row>
      <xdr:rowOff>95250</xdr:rowOff>
    </xdr:to>
    <xdr:sp>
      <xdr:nvSpPr>
        <xdr:cNvPr id="44" name="大かっこ 69"/>
        <xdr:cNvSpPr>
          <a:spLocks/>
        </xdr:cNvSpPr>
      </xdr:nvSpPr>
      <xdr:spPr>
        <a:xfrm>
          <a:off x="914400" y="98298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33</xdr:row>
      <xdr:rowOff>133350</xdr:rowOff>
    </xdr:from>
    <xdr:to>
      <xdr:col>13</xdr:col>
      <xdr:colOff>114300</xdr:colOff>
      <xdr:row>35</xdr:row>
      <xdr:rowOff>95250</xdr:rowOff>
    </xdr:to>
    <xdr:sp>
      <xdr:nvSpPr>
        <xdr:cNvPr id="45" name="大かっこ 70"/>
        <xdr:cNvSpPr>
          <a:spLocks/>
        </xdr:cNvSpPr>
      </xdr:nvSpPr>
      <xdr:spPr>
        <a:xfrm>
          <a:off x="3057525" y="90868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36</xdr:row>
      <xdr:rowOff>133350</xdr:rowOff>
    </xdr:from>
    <xdr:to>
      <xdr:col>13</xdr:col>
      <xdr:colOff>114300</xdr:colOff>
      <xdr:row>38</xdr:row>
      <xdr:rowOff>95250</xdr:rowOff>
    </xdr:to>
    <xdr:sp>
      <xdr:nvSpPr>
        <xdr:cNvPr id="46" name="大かっこ 71"/>
        <xdr:cNvSpPr>
          <a:spLocks/>
        </xdr:cNvSpPr>
      </xdr:nvSpPr>
      <xdr:spPr>
        <a:xfrm>
          <a:off x="3057525" y="98298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36</xdr:row>
      <xdr:rowOff>133350</xdr:rowOff>
    </xdr:from>
    <xdr:to>
      <xdr:col>22</xdr:col>
      <xdr:colOff>114300</xdr:colOff>
      <xdr:row>38</xdr:row>
      <xdr:rowOff>95250</xdr:rowOff>
    </xdr:to>
    <xdr:sp>
      <xdr:nvSpPr>
        <xdr:cNvPr id="47" name="大かっこ 72"/>
        <xdr:cNvSpPr>
          <a:spLocks/>
        </xdr:cNvSpPr>
      </xdr:nvSpPr>
      <xdr:spPr>
        <a:xfrm>
          <a:off x="5200650" y="98298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36</xdr:row>
      <xdr:rowOff>133350</xdr:rowOff>
    </xdr:from>
    <xdr:to>
      <xdr:col>25</xdr:col>
      <xdr:colOff>114300</xdr:colOff>
      <xdr:row>38</xdr:row>
      <xdr:rowOff>95250</xdr:rowOff>
    </xdr:to>
    <xdr:sp>
      <xdr:nvSpPr>
        <xdr:cNvPr id="48" name="大かっこ 73"/>
        <xdr:cNvSpPr>
          <a:spLocks/>
        </xdr:cNvSpPr>
      </xdr:nvSpPr>
      <xdr:spPr>
        <a:xfrm>
          <a:off x="5915025" y="98298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39</xdr:row>
      <xdr:rowOff>133350</xdr:rowOff>
    </xdr:from>
    <xdr:to>
      <xdr:col>7</xdr:col>
      <xdr:colOff>114300</xdr:colOff>
      <xdr:row>41</xdr:row>
      <xdr:rowOff>95250</xdr:rowOff>
    </xdr:to>
    <xdr:sp>
      <xdr:nvSpPr>
        <xdr:cNvPr id="49" name="大かっこ 74"/>
        <xdr:cNvSpPr>
          <a:spLocks/>
        </xdr:cNvSpPr>
      </xdr:nvSpPr>
      <xdr:spPr>
        <a:xfrm>
          <a:off x="1628775" y="105727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39</xdr:row>
      <xdr:rowOff>133350</xdr:rowOff>
    </xdr:from>
    <xdr:to>
      <xdr:col>10</xdr:col>
      <xdr:colOff>114300</xdr:colOff>
      <xdr:row>41</xdr:row>
      <xdr:rowOff>95250</xdr:rowOff>
    </xdr:to>
    <xdr:sp>
      <xdr:nvSpPr>
        <xdr:cNvPr id="50" name="大かっこ 75"/>
        <xdr:cNvSpPr>
          <a:spLocks/>
        </xdr:cNvSpPr>
      </xdr:nvSpPr>
      <xdr:spPr>
        <a:xfrm>
          <a:off x="2343150" y="105727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39</xdr:row>
      <xdr:rowOff>133350</xdr:rowOff>
    </xdr:from>
    <xdr:to>
      <xdr:col>22</xdr:col>
      <xdr:colOff>114300</xdr:colOff>
      <xdr:row>41</xdr:row>
      <xdr:rowOff>95250</xdr:rowOff>
    </xdr:to>
    <xdr:sp>
      <xdr:nvSpPr>
        <xdr:cNvPr id="51" name="大かっこ 76"/>
        <xdr:cNvSpPr>
          <a:spLocks/>
        </xdr:cNvSpPr>
      </xdr:nvSpPr>
      <xdr:spPr>
        <a:xfrm>
          <a:off x="5200650" y="105727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39</xdr:row>
      <xdr:rowOff>133350</xdr:rowOff>
    </xdr:from>
    <xdr:to>
      <xdr:col>25</xdr:col>
      <xdr:colOff>114300</xdr:colOff>
      <xdr:row>41</xdr:row>
      <xdr:rowOff>95250</xdr:rowOff>
    </xdr:to>
    <xdr:sp>
      <xdr:nvSpPr>
        <xdr:cNvPr id="52" name="大かっこ 77"/>
        <xdr:cNvSpPr>
          <a:spLocks/>
        </xdr:cNvSpPr>
      </xdr:nvSpPr>
      <xdr:spPr>
        <a:xfrm>
          <a:off x="5915025" y="105727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42</xdr:row>
      <xdr:rowOff>133350</xdr:rowOff>
    </xdr:from>
    <xdr:to>
      <xdr:col>19</xdr:col>
      <xdr:colOff>114300</xdr:colOff>
      <xdr:row>44</xdr:row>
      <xdr:rowOff>95250</xdr:rowOff>
    </xdr:to>
    <xdr:sp>
      <xdr:nvSpPr>
        <xdr:cNvPr id="53" name="大かっこ 78"/>
        <xdr:cNvSpPr>
          <a:spLocks/>
        </xdr:cNvSpPr>
      </xdr:nvSpPr>
      <xdr:spPr>
        <a:xfrm>
          <a:off x="4486275" y="113157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42</xdr:row>
      <xdr:rowOff>133350</xdr:rowOff>
    </xdr:from>
    <xdr:to>
      <xdr:col>22</xdr:col>
      <xdr:colOff>114300</xdr:colOff>
      <xdr:row>44</xdr:row>
      <xdr:rowOff>95250</xdr:rowOff>
    </xdr:to>
    <xdr:sp>
      <xdr:nvSpPr>
        <xdr:cNvPr id="54" name="大かっこ 79"/>
        <xdr:cNvSpPr>
          <a:spLocks/>
        </xdr:cNvSpPr>
      </xdr:nvSpPr>
      <xdr:spPr>
        <a:xfrm>
          <a:off x="5200650" y="113157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45</xdr:row>
      <xdr:rowOff>133350</xdr:rowOff>
    </xdr:from>
    <xdr:to>
      <xdr:col>16</xdr:col>
      <xdr:colOff>114300</xdr:colOff>
      <xdr:row>47</xdr:row>
      <xdr:rowOff>95250</xdr:rowOff>
    </xdr:to>
    <xdr:sp>
      <xdr:nvSpPr>
        <xdr:cNvPr id="55" name="大かっこ 80"/>
        <xdr:cNvSpPr>
          <a:spLocks/>
        </xdr:cNvSpPr>
      </xdr:nvSpPr>
      <xdr:spPr>
        <a:xfrm>
          <a:off x="3771900" y="120586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45</xdr:row>
      <xdr:rowOff>133350</xdr:rowOff>
    </xdr:from>
    <xdr:to>
      <xdr:col>25</xdr:col>
      <xdr:colOff>114300</xdr:colOff>
      <xdr:row>47</xdr:row>
      <xdr:rowOff>95250</xdr:rowOff>
    </xdr:to>
    <xdr:sp>
      <xdr:nvSpPr>
        <xdr:cNvPr id="56" name="大かっこ 81"/>
        <xdr:cNvSpPr>
          <a:spLocks/>
        </xdr:cNvSpPr>
      </xdr:nvSpPr>
      <xdr:spPr>
        <a:xfrm>
          <a:off x="5915025" y="120586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48</xdr:row>
      <xdr:rowOff>133350</xdr:rowOff>
    </xdr:from>
    <xdr:to>
      <xdr:col>10</xdr:col>
      <xdr:colOff>114300</xdr:colOff>
      <xdr:row>50</xdr:row>
      <xdr:rowOff>95250</xdr:rowOff>
    </xdr:to>
    <xdr:sp>
      <xdr:nvSpPr>
        <xdr:cNvPr id="57" name="大かっこ 82"/>
        <xdr:cNvSpPr>
          <a:spLocks/>
        </xdr:cNvSpPr>
      </xdr:nvSpPr>
      <xdr:spPr>
        <a:xfrm>
          <a:off x="2343150" y="128016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48</xdr:row>
      <xdr:rowOff>133350</xdr:rowOff>
    </xdr:from>
    <xdr:to>
      <xdr:col>13</xdr:col>
      <xdr:colOff>114300</xdr:colOff>
      <xdr:row>50</xdr:row>
      <xdr:rowOff>95250</xdr:rowOff>
    </xdr:to>
    <xdr:sp>
      <xdr:nvSpPr>
        <xdr:cNvPr id="58" name="大かっこ 83"/>
        <xdr:cNvSpPr>
          <a:spLocks/>
        </xdr:cNvSpPr>
      </xdr:nvSpPr>
      <xdr:spPr>
        <a:xfrm>
          <a:off x="3057525" y="128016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48</xdr:row>
      <xdr:rowOff>133350</xdr:rowOff>
    </xdr:from>
    <xdr:to>
      <xdr:col>16</xdr:col>
      <xdr:colOff>114300</xdr:colOff>
      <xdr:row>50</xdr:row>
      <xdr:rowOff>95250</xdr:rowOff>
    </xdr:to>
    <xdr:sp>
      <xdr:nvSpPr>
        <xdr:cNvPr id="59" name="大かっこ 84"/>
        <xdr:cNvSpPr>
          <a:spLocks/>
        </xdr:cNvSpPr>
      </xdr:nvSpPr>
      <xdr:spPr>
        <a:xfrm>
          <a:off x="3771900" y="128016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51</xdr:row>
      <xdr:rowOff>133350</xdr:rowOff>
    </xdr:from>
    <xdr:to>
      <xdr:col>10</xdr:col>
      <xdr:colOff>114300</xdr:colOff>
      <xdr:row>53</xdr:row>
      <xdr:rowOff>95250</xdr:rowOff>
    </xdr:to>
    <xdr:sp>
      <xdr:nvSpPr>
        <xdr:cNvPr id="60" name="大かっこ 85"/>
        <xdr:cNvSpPr>
          <a:spLocks/>
        </xdr:cNvSpPr>
      </xdr:nvSpPr>
      <xdr:spPr>
        <a:xfrm>
          <a:off x="2343150" y="135445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51</xdr:row>
      <xdr:rowOff>133350</xdr:rowOff>
    </xdr:from>
    <xdr:to>
      <xdr:col>13</xdr:col>
      <xdr:colOff>114300</xdr:colOff>
      <xdr:row>53</xdr:row>
      <xdr:rowOff>95250</xdr:rowOff>
    </xdr:to>
    <xdr:sp>
      <xdr:nvSpPr>
        <xdr:cNvPr id="61" name="大かっこ 86"/>
        <xdr:cNvSpPr>
          <a:spLocks/>
        </xdr:cNvSpPr>
      </xdr:nvSpPr>
      <xdr:spPr>
        <a:xfrm>
          <a:off x="3057525" y="135445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48</xdr:row>
      <xdr:rowOff>133350</xdr:rowOff>
    </xdr:from>
    <xdr:to>
      <xdr:col>25</xdr:col>
      <xdr:colOff>114300</xdr:colOff>
      <xdr:row>50</xdr:row>
      <xdr:rowOff>95250</xdr:rowOff>
    </xdr:to>
    <xdr:sp>
      <xdr:nvSpPr>
        <xdr:cNvPr id="62" name="大かっこ 87"/>
        <xdr:cNvSpPr>
          <a:spLocks/>
        </xdr:cNvSpPr>
      </xdr:nvSpPr>
      <xdr:spPr>
        <a:xfrm>
          <a:off x="5915025" y="128016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51</xdr:row>
      <xdr:rowOff>133350</xdr:rowOff>
    </xdr:from>
    <xdr:to>
      <xdr:col>10</xdr:col>
      <xdr:colOff>114300</xdr:colOff>
      <xdr:row>53</xdr:row>
      <xdr:rowOff>95250</xdr:rowOff>
    </xdr:to>
    <xdr:sp>
      <xdr:nvSpPr>
        <xdr:cNvPr id="63" name="大かっこ 88"/>
        <xdr:cNvSpPr>
          <a:spLocks/>
        </xdr:cNvSpPr>
      </xdr:nvSpPr>
      <xdr:spPr>
        <a:xfrm>
          <a:off x="2343150" y="135445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51</xdr:row>
      <xdr:rowOff>133350</xdr:rowOff>
    </xdr:from>
    <xdr:to>
      <xdr:col>13</xdr:col>
      <xdr:colOff>114300</xdr:colOff>
      <xdr:row>53</xdr:row>
      <xdr:rowOff>95250</xdr:rowOff>
    </xdr:to>
    <xdr:sp>
      <xdr:nvSpPr>
        <xdr:cNvPr id="64" name="大かっこ 89"/>
        <xdr:cNvSpPr>
          <a:spLocks/>
        </xdr:cNvSpPr>
      </xdr:nvSpPr>
      <xdr:spPr>
        <a:xfrm>
          <a:off x="3057525" y="135445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51</xdr:row>
      <xdr:rowOff>133350</xdr:rowOff>
    </xdr:from>
    <xdr:to>
      <xdr:col>13</xdr:col>
      <xdr:colOff>114300</xdr:colOff>
      <xdr:row>53</xdr:row>
      <xdr:rowOff>95250</xdr:rowOff>
    </xdr:to>
    <xdr:sp>
      <xdr:nvSpPr>
        <xdr:cNvPr id="65" name="大かっこ 90"/>
        <xdr:cNvSpPr>
          <a:spLocks/>
        </xdr:cNvSpPr>
      </xdr:nvSpPr>
      <xdr:spPr>
        <a:xfrm>
          <a:off x="3057525" y="135445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51</xdr:row>
      <xdr:rowOff>133350</xdr:rowOff>
    </xdr:from>
    <xdr:to>
      <xdr:col>19</xdr:col>
      <xdr:colOff>114300</xdr:colOff>
      <xdr:row>53</xdr:row>
      <xdr:rowOff>95250</xdr:rowOff>
    </xdr:to>
    <xdr:sp>
      <xdr:nvSpPr>
        <xdr:cNvPr id="66" name="大かっこ 91"/>
        <xdr:cNvSpPr>
          <a:spLocks/>
        </xdr:cNvSpPr>
      </xdr:nvSpPr>
      <xdr:spPr>
        <a:xfrm>
          <a:off x="4486275" y="135445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51</xdr:row>
      <xdr:rowOff>133350</xdr:rowOff>
    </xdr:from>
    <xdr:to>
      <xdr:col>22</xdr:col>
      <xdr:colOff>114300</xdr:colOff>
      <xdr:row>53</xdr:row>
      <xdr:rowOff>95250</xdr:rowOff>
    </xdr:to>
    <xdr:sp>
      <xdr:nvSpPr>
        <xdr:cNvPr id="67" name="大かっこ 92"/>
        <xdr:cNvSpPr>
          <a:spLocks/>
        </xdr:cNvSpPr>
      </xdr:nvSpPr>
      <xdr:spPr>
        <a:xfrm>
          <a:off x="5200650" y="135445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9</xdr:row>
      <xdr:rowOff>133350</xdr:rowOff>
    </xdr:from>
    <xdr:to>
      <xdr:col>22</xdr:col>
      <xdr:colOff>114300</xdr:colOff>
      <xdr:row>11</xdr:row>
      <xdr:rowOff>95250</xdr:rowOff>
    </xdr:to>
    <xdr:sp>
      <xdr:nvSpPr>
        <xdr:cNvPr id="68" name="大かっこ 93"/>
        <xdr:cNvSpPr>
          <a:spLocks/>
        </xdr:cNvSpPr>
      </xdr:nvSpPr>
      <xdr:spPr>
        <a:xfrm>
          <a:off x="5200650" y="23812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9</xdr:row>
      <xdr:rowOff>133350</xdr:rowOff>
    </xdr:from>
    <xdr:to>
      <xdr:col>25</xdr:col>
      <xdr:colOff>114300</xdr:colOff>
      <xdr:row>11</xdr:row>
      <xdr:rowOff>95250</xdr:rowOff>
    </xdr:to>
    <xdr:sp>
      <xdr:nvSpPr>
        <xdr:cNvPr id="69" name="大かっこ 94"/>
        <xdr:cNvSpPr>
          <a:spLocks/>
        </xdr:cNvSpPr>
      </xdr:nvSpPr>
      <xdr:spPr>
        <a:xfrm>
          <a:off x="5915025" y="23812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12</xdr:row>
      <xdr:rowOff>133350</xdr:rowOff>
    </xdr:from>
    <xdr:to>
      <xdr:col>22</xdr:col>
      <xdr:colOff>114300</xdr:colOff>
      <xdr:row>14</xdr:row>
      <xdr:rowOff>95250</xdr:rowOff>
    </xdr:to>
    <xdr:sp>
      <xdr:nvSpPr>
        <xdr:cNvPr id="70" name="大かっこ 95"/>
        <xdr:cNvSpPr>
          <a:spLocks/>
        </xdr:cNvSpPr>
      </xdr:nvSpPr>
      <xdr:spPr>
        <a:xfrm>
          <a:off x="5200650" y="31242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12</xdr:row>
      <xdr:rowOff>133350</xdr:rowOff>
    </xdr:from>
    <xdr:to>
      <xdr:col>25</xdr:col>
      <xdr:colOff>114300</xdr:colOff>
      <xdr:row>14</xdr:row>
      <xdr:rowOff>95250</xdr:rowOff>
    </xdr:to>
    <xdr:sp>
      <xdr:nvSpPr>
        <xdr:cNvPr id="71" name="大かっこ 96"/>
        <xdr:cNvSpPr>
          <a:spLocks/>
        </xdr:cNvSpPr>
      </xdr:nvSpPr>
      <xdr:spPr>
        <a:xfrm>
          <a:off x="5915025" y="31242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21</xdr:row>
      <xdr:rowOff>133350</xdr:rowOff>
    </xdr:from>
    <xdr:to>
      <xdr:col>13</xdr:col>
      <xdr:colOff>114300</xdr:colOff>
      <xdr:row>23</xdr:row>
      <xdr:rowOff>95250</xdr:rowOff>
    </xdr:to>
    <xdr:sp>
      <xdr:nvSpPr>
        <xdr:cNvPr id="72" name="大かっこ 97"/>
        <xdr:cNvSpPr>
          <a:spLocks/>
        </xdr:cNvSpPr>
      </xdr:nvSpPr>
      <xdr:spPr>
        <a:xfrm>
          <a:off x="3057525" y="53530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21</xdr:row>
      <xdr:rowOff>133350</xdr:rowOff>
    </xdr:from>
    <xdr:to>
      <xdr:col>10</xdr:col>
      <xdr:colOff>114300</xdr:colOff>
      <xdr:row>23</xdr:row>
      <xdr:rowOff>95250</xdr:rowOff>
    </xdr:to>
    <xdr:sp>
      <xdr:nvSpPr>
        <xdr:cNvPr id="73" name="大かっこ 98"/>
        <xdr:cNvSpPr>
          <a:spLocks/>
        </xdr:cNvSpPr>
      </xdr:nvSpPr>
      <xdr:spPr>
        <a:xfrm>
          <a:off x="2343150" y="53530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24</xdr:row>
      <xdr:rowOff>133350</xdr:rowOff>
    </xdr:from>
    <xdr:to>
      <xdr:col>13</xdr:col>
      <xdr:colOff>114300</xdr:colOff>
      <xdr:row>26</xdr:row>
      <xdr:rowOff>95250</xdr:rowOff>
    </xdr:to>
    <xdr:sp>
      <xdr:nvSpPr>
        <xdr:cNvPr id="74" name="大かっこ 99"/>
        <xdr:cNvSpPr>
          <a:spLocks/>
        </xdr:cNvSpPr>
      </xdr:nvSpPr>
      <xdr:spPr>
        <a:xfrm>
          <a:off x="3057525" y="6096000"/>
          <a:ext cx="457200" cy="1000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24</xdr:row>
      <xdr:rowOff>133350</xdr:rowOff>
    </xdr:from>
    <xdr:to>
      <xdr:col>10</xdr:col>
      <xdr:colOff>114300</xdr:colOff>
      <xdr:row>26</xdr:row>
      <xdr:rowOff>95250</xdr:rowOff>
    </xdr:to>
    <xdr:sp>
      <xdr:nvSpPr>
        <xdr:cNvPr id="75" name="大かっこ 100"/>
        <xdr:cNvSpPr>
          <a:spLocks/>
        </xdr:cNvSpPr>
      </xdr:nvSpPr>
      <xdr:spPr>
        <a:xfrm>
          <a:off x="2343150" y="6096000"/>
          <a:ext cx="457200" cy="1000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3</xdr:row>
      <xdr:rowOff>133350</xdr:rowOff>
    </xdr:from>
    <xdr:to>
      <xdr:col>16</xdr:col>
      <xdr:colOff>114300</xdr:colOff>
      <xdr:row>5</xdr:row>
      <xdr:rowOff>95250</xdr:rowOff>
    </xdr:to>
    <xdr:sp>
      <xdr:nvSpPr>
        <xdr:cNvPr id="76" name="大かっこ 101"/>
        <xdr:cNvSpPr>
          <a:spLocks/>
        </xdr:cNvSpPr>
      </xdr:nvSpPr>
      <xdr:spPr>
        <a:xfrm>
          <a:off x="3771900" y="8953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</xdr:row>
      <xdr:rowOff>133350</xdr:rowOff>
    </xdr:from>
    <xdr:to>
      <xdr:col>19</xdr:col>
      <xdr:colOff>114300</xdr:colOff>
      <xdr:row>5</xdr:row>
      <xdr:rowOff>95250</xdr:rowOff>
    </xdr:to>
    <xdr:sp>
      <xdr:nvSpPr>
        <xdr:cNvPr id="77" name="大かっこ 102"/>
        <xdr:cNvSpPr>
          <a:spLocks/>
        </xdr:cNvSpPr>
      </xdr:nvSpPr>
      <xdr:spPr>
        <a:xfrm>
          <a:off x="4486275" y="8953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6</xdr:row>
      <xdr:rowOff>133350</xdr:rowOff>
    </xdr:from>
    <xdr:to>
      <xdr:col>16</xdr:col>
      <xdr:colOff>114300</xdr:colOff>
      <xdr:row>8</xdr:row>
      <xdr:rowOff>95250</xdr:rowOff>
    </xdr:to>
    <xdr:sp>
      <xdr:nvSpPr>
        <xdr:cNvPr id="78" name="大かっこ 103"/>
        <xdr:cNvSpPr>
          <a:spLocks/>
        </xdr:cNvSpPr>
      </xdr:nvSpPr>
      <xdr:spPr>
        <a:xfrm>
          <a:off x="3771900" y="16383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6</xdr:row>
      <xdr:rowOff>133350</xdr:rowOff>
    </xdr:from>
    <xdr:to>
      <xdr:col>19</xdr:col>
      <xdr:colOff>114300</xdr:colOff>
      <xdr:row>8</xdr:row>
      <xdr:rowOff>95250</xdr:rowOff>
    </xdr:to>
    <xdr:sp>
      <xdr:nvSpPr>
        <xdr:cNvPr id="79" name="大かっこ 104"/>
        <xdr:cNvSpPr>
          <a:spLocks/>
        </xdr:cNvSpPr>
      </xdr:nvSpPr>
      <xdr:spPr>
        <a:xfrm>
          <a:off x="4486275" y="16383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15</xdr:row>
      <xdr:rowOff>133350</xdr:rowOff>
    </xdr:from>
    <xdr:to>
      <xdr:col>4</xdr:col>
      <xdr:colOff>114300</xdr:colOff>
      <xdr:row>17</xdr:row>
      <xdr:rowOff>95250</xdr:rowOff>
    </xdr:to>
    <xdr:sp>
      <xdr:nvSpPr>
        <xdr:cNvPr id="80" name="大かっこ 105"/>
        <xdr:cNvSpPr>
          <a:spLocks/>
        </xdr:cNvSpPr>
      </xdr:nvSpPr>
      <xdr:spPr>
        <a:xfrm>
          <a:off x="914400" y="38671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15</xdr:row>
      <xdr:rowOff>133350</xdr:rowOff>
    </xdr:from>
    <xdr:to>
      <xdr:col>7</xdr:col>
      <xdr:colOff>114300</xdr:colOff>
      <xdr:row>17</xdr:row>
      <xdr:rowOff>95250</xdr:rowOff>
    </xdr:to>
    <xdr:sp>
      <xdr:nvSpPr>
        <xdr:cNvPr id="81" name="大かっこ 106"/>
        <xdr:cNvSpPr>
          <a:spLocks/>
        </xdr:cNvSpPr>
      </xdr:nvSpPr>
      <xdr:spPr>
        <a:xfrm>
          <a:off x="1628775" y="38671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18</xdr:row>
      <xdr:rowOff>133350</xdr:rowOff>
    </xdr:from>
    <xdr:to>
      <xdr:col>7</xdr:col>
      <xdr:colOff>114300</xdr:colOff>
      <xdr:row>20</xdr:row>
      <xdr:rowOff>95250</xdr:rowOff>
    </xdr:to>
    <xdr:sp>
      <xdr:nvSpPr>
        <xdr:cNvPr id="82" name="大かっこ 107"/>
        <xdr:cNvSpPr>
          <a:spLocks/>
        </xdr:cNvSpPr>
      </xdr:nvSpPr>
      <xdr:spPr>
        <a:xfrm>
          <a:off x="1628775" y="46101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18</xdr:row>
      <xdr:rowOff>133350</xdr:rowOff>
    </xdr:from>
    <xdr:to>
      <xdr:col>4</xdr:col>
      <xdr:colOff>114300</xdr:colOff>
      <xdr:row>20</xdr:row>
      <xdr:rowOff>95250</xdr:rowOff>
    </xdr:to>
    <xdr:sp>
      <xdr:nvSpPr>
        <xdr:cNvPr id="83" name="大かっこ 108"/>
        <xdr:cNvSpPr>
          <a:spLocks/>
        </xdr:cNvSpPr>
      </xdr:nvSpPr>
      <xdr:spPr>
        <a:xfrm>
          <a:off x="914400" y="46101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33</xdr:row>
      <xdr:rowOff>123825</xdr:rowOff>
    </xdr:from>
    <xdr:to>
      <xdr:col>22</xdr:col>
      <xdr:colOff>95250</xdr:colOff>
      <xdr:row>35</xdr:row>
      <xdr:rowOff>85725</xdr:rowOff>
    </xdr:to>
    <xdr:sp>
      <xdr:nvSpPr>
        <xdr:cNvPr id="84" name="大かっこ 109"/>
        <xdr:cNvSpPr>
          <a:spLocks/>
        </xdr:cNvSpPr>
      </xdr:nvSpPr>
      <xdr:spPr>
        <a:xfrm>
          <a:off x="5181600" y="9077325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30</xdr:row>
      <xdr:rowOff>133350</xdr:rowOff>
    </xdr:from>
    <xdr:to>
      <xdr:col>16</xdr:col>
      <xdr:colOff>114300</xdr:colOff>
      <xdr:row>32</xdr:row>
      <xdr:rowOff>95250</xdr:rowOff>
    </xdr:to>
    <xdr:sp>
      <xdr:nvSpPr>
        <xdr:cNvPr id="85" name="大かっこ 110"/>
        <xdr:cNvSpPr>
          <a:spLocks/>
        </xdr:cNvSpPr>
      </xdr:nvSpPr>
      <xdr:spPr>
        <a:xfrm>
          <a:off x="3771900" y="83439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33</xdr:row>
      <xdr:rowOff>133350</xdr:rowOff>
    </xdr:from>
    <xdr:to>
      <xdr:col>19</xdr:col>
      <xdr:colOff>114300</xdr:colOff>
      <xdr:row>35</xdr:row>
      <xdr:rowOff>95250</xdr:rowOff>
    </xdr:to>
    <xdr:sp>
      <xdr:nvSpPr>
        <xdr:cNvPr id="86" name="大かっこ 111"/>
        <xdr:cNvSpPr>
          <a:spLocks/>
        </xdr:cNvSpPr>
      </xdr:nvSpPr>
      <xdr:spPr>
        <a:xfrm>
          <a:off x="4486275" y="90868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30</xdr:row>
      <xdr:rowOff>133350</xdr:rowOff>
    </xdr:from>
    <xdr:to>
      <xdr:col>19</xdr:col>
      <xdr:colOff>114300</xdr:colOff>
      <xdr:row>32</xdr:row>
      <xdr:rowOff>95250</xdr:rowOff>
    </xdr:to>
    <xdr:sp>
      <xdr:nvSpPr>
        <xdr:cNvPr id="87" name="大かっこ 112"/>
        <xdr:cNvSpPr>
          <a:spLocks/>
        </xdr:cNvSpPr>
      </xdr:nvSpPr>
      <xdr:spPr>
        <a:xfrm>
          <a:off x="4486275" y="83439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33</xdr:row>
      <xdr:rowOff>133350</xdr:rowOff>
    </xdr:from>
    <xdr:to>
      <xdr:col>16</xdr:col>
      <xdr:colOff>114300</xdr:colOff>
      <xdr:row>35</xdr:row>
      <xdr:rowOff>95250</xdr:rowOff>
    </xdr:to>
    <xdr:sp>
      <xdr:nvSpPr>
        <xdr:cNvPr id="88" name="大かっこ 113"/>
        <xdr:cNvSpPr>
          <a:spLocks/>
        </xdr:cNvSpPr>
      </xdr:nvSpPr>
      <xdr:spPr>
        <a:xfrm>
          <a:off x="3771900" y="90868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42</xdr:row>
      <xdr:rowOff>133350</xdr:rowOff>
    </xdr:from>
    <xdr:to>
      <xdr:col>4</xdr:col>
      <xdr:colOff>114300</xdr:colOff>
      <xdr:row>44</xdr:row>
      <xdr:rowOff>95250</xdr:rowOff>
    </xdr:to>
    <xdr:sp>
      <xdr:nvSpPr>
        <xdr:cNvPr id="89" name="大かっこ 114"/>
        <xdr:cNvSpPr>
          <a:spLocks/>
        </xdr:cNvSpPr>
      </xdr:nvSpPr>
      <xdr:spPr>
        <a:xfrm>
          <a:off x="914400" y="113157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42</xdr:row>
      <xdr:rowOff>133350</xdr:rowOff>
    </xdr:from>
    <xdr:to>
      <xdr:col>7</xdr:col>
      <xdr:colOff>114300</xdr:colOff>
      <xdr:row>44</xdr:row>
      <xdr:rowOff>95250</xdr:rowOff>
    </xdr:to>
    <xdr:sp>
      <xdr:nvSpPr>
        <xdr:cNvPr id="90" name="大かっこ 115"/>
        <xdr:cNvSpPr>
          <a:spLocks/>
        </xdr:cNvSpPr>
      </xdr:nvSpPr>
      <xdr:spPr>
        <a:xfrm>
          <a:off x="1628775" y="113157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45</xdr:row>
      <xdr:rowOff>133350</xdr:rowOff>
    </xdr:from>
    <xdr:to>
      <xdr:col>4</xdr:col>
      <xdr:colOff>114300</xdr:colOff>
      <xdr:row>47</xdr:row>
      <xdr:rowOff>95250</xdr:rowOff>
    </xdr:to>
    <xdr:sp>
      <xdr:nvSpPr>
        <xdr:cNvPr id="91" name="大かっこ 116"/>
        <xdr:cNvSpPr>
          <a:spLocks/>
        </xdr:cNvSpPr>
      </xdr:nvSpPr>
      <xdr:spPr>
        <a:xfrm>
          <a:off x="914400" y="120586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45</xdr:row>
      <xdr:rowOff>133350</xdr:rowOff>
    </xdr:from>
    <xdr:to>
      <xdr:col>7</xdr:col>
      <xdr:colOff>114300</xdr:colOff>
      <xdr:row>47</xdr:row>
      <xdr:rowOff>95250</xdr:rowOff>
    </xdr:to>
    <xdr:sp>
      <xdr:nvSpPr>
        <xdr:cNvPr id="92" name="大かっこ 117"/>
        <xdr:cNvSpPr>
          <a:spLocks/>
        </xdr:cNvSpPr>
      </xdr:nvSpPr>
      <xdr:spPr>
        <a:xfrm>
          <a:off x="1628775" y="120586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30</xdr:row>
      <xdr:rowOff>133350</xdr:rowOff>
    </xdr:from>
    <xdr:to>
      <xdr:col>7</xdr:col>
      <xdr:colOff>114300</xdr:colOff>
      <xdr:row>32</xdr:row>
      <xdr:rowOff>95250</xdr:rowOff>
    </xdr:to>
    <xdr:sp>
      <xdr:nvSpPr>
        <xdr:cNvPr id="93" name="大かっこ 118"/>
        <xdr:cNvSpPr>
          <a:spLocks/>
        </xdr:cNvSpPr>
      </xdr:nvSpPr>
      <xdr:spPr>
        <a:xfrm>
          <a:off x="1628775" y="83439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30</xdr:row>
      <xdr:rowOff>133350</xdr:rowOff>
    </xdr:from>
    <xdr:to>
      <xdr:col>10</xdr:col>
      <xdr:colOff>114300</xdr:colOff>
      <xdr:row>32</xdr:row>
      <xdr:rowOff>95250</xdr:rowOff>
    </xdr:to>
    <xdr:sp>
      <xdr:nvSpPr>
        <xdr:cNvPr id="94" name="大かっこ 119"/>
        <xdr:cNvSpPr>
          <a:spLocks/>
        </xdr:cNvSpPr>
      </xdr:nvSpPr>
      <xdr:spPr>
        <a:xfrm>
          <a:off x="2343150" y="83439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33</xdr:row>
      <xdr:rowOff>133350</xdr:rowOff>
    </xdr:from>
    <xdr:to>
      <xdr:col>4</xdr:col>
      <xdr:colOff>114300</xdr:colOff>
      <xdr:row>35</xdr:row>
      <xdr:rowOff>95250</xdr:rowOff>
    </xdr:to>
    <xdr:sp>
      <xdr:nvSpPr>
        <xdr:cNvPr id="95" name="大かっこ 120"/>
        <xdr:cNvSpPr>
          <a:spLocks/>
        </xdr:cNvSpPr>
      </xdr:nvSpPr>
      <xdr:spPr>
        <a:xfrm>
          <a:off x="914400" y="90868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36</xdr:row>
      <xdr:rowOff>133350</xdr:rowOff>
    </xdr:from>
    <xdr:to>
      <xdr:col>4</xdr:col>
      <xdr:colOff>114300</xdr:colOff>
      <xdr:row>38</xdr:row>
      <xdr:rowOff>95250</xdr:rowOff>
    </xdr:to>
    <xdr:sp>
      <xdr:nvSpPr>
        <xdr:cNvPr id="96" name="大かっこ 121"/>
        <xdr:cNvSpPr>
          <a:spLocks/>
        </xdr:cNvSpPr>
      </xdr:nvSpPr>
      <xdr:spPr>
        <a:xfrm>
          <a:off x="914400" y="98298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33</xdr:row>
      <xdr:rowOff>133350</xdr:rowOff>
    </xdr:from>
    <xdr:to>
      <xdr:col>13</xdr:col>
      <xdr:colOff>114300</xdr:colOff>
      <xdr:row>35</xdr:row>
      <xdr:rowOff>95250</xdr:rowOff>
    </xdr:to>
    <xdr:sp>
      <xdr:nvSpPr>
        <xdr:cNvPr id="97" name="大かっこ 122"/>
        <xdr:cNvSpPr>
          <a:spLocks/>
        </xdr:cNvSpPr>
      </xdr:nvSpPr>
      <xdr:spPr>
        <a:xfrm>
          <a:off x="3057525" y="90868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36</xdr:row>
      <xdr:rowOff>133350</xdr:rowOff>
    </xdr:from>
    <xdr:to>
      <xdr:col>13</xdr:col>
      <xdr:colOff>114300</xdr:colOff>
      <xdr:row>38</xdr:row>
      <xdr:rowOff>95250</xdr:rowOff>
    </xdr:to>
    <xdr:sp>
      <xdr:nvSpPr>
        <xdr:cNvPr id="98" name="大かっこ 123"/>
        <xdr:cNvSpPr>
          <a:spLocks/>
        </xdr:cNvSpPr>
      </xdr:nvSpPr>
      <xdr:spPr>
        <a:xfrm>
          <a:off x="3057525" y="98298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36</xdr:row>
      <xdr:rowOff>133350</xdr:rowOff>
    </xdr:from>
    <xdr:to>
      <xdr:col>22</xdr:col>
      <xdr:colOff>114300</xdr:colOff>
      <xdr:row>38</xdr:row>
      <xdr:rowOff>95250</xdr:rowOff>
    </xdr:to>
    <xdr:sp>
      <xdr:nvSpPr>
        <xdr:cNvPr id="99" name="大かっこ 124"/>
        <xdr:cNvSpPr>
          <a:spLocks/>
        </xdr:cNvSpPr>
      </xdr:nvSpPr>
      <xdr:spPr>
        <a:xfrm>
          <a:off x="5200650" y="98298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36</xdr:row>
      <xdr:rowOff>133350</xdr:rowOff>
    </xdr:from>
    <xdr:to>
      <xdr:col>25</xdr:col>
      <xdr:colOff>114300</xdr:colOff>
      <xdr:row>38</xdr:row>
      <xdr:rowOff>95250</xdr:rowOff>
    </xdr:to>
    <xdr:sp>
      <xdr:nvSpPr>
        <xdr:cNvPr id="100" name="大かっこ 125"/>
        <xdr:cNvSpPr>
          <a:spLocks/>
        </xdr:cNvSpPr>
      </xdr:nvSpPr>
      <xdr:spPr>
        <a:xfrm>
          <a:off x="5915025" y="98298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39</xdr:row>
      <xdr:rowOff>133350</xdr:rowOff>
    </xdr:from>
    <xdr:to>
      <xdr:col>7</xdr:col>
      <xdr:colOff>114300</xdr:colOff>
      <xdr:row>41</xdr:row>
      <xdr:rowOff>95250</xdr:rowOff>
    </xdr:to>
    <xdr:sp>
      <xdr:nvSpPr>
        <xdr:cNvPr id="101" name="大かっこ 126"/>
        <xdr:cNvSpPr>
          <a:spLocks/>
        </xdr:cNvSpPr>
      </xdr:nvSpPr>
      <xdr:spPr>
        <a:xfrm>
          <a:off x="1628775" y="105727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39</xdr:row>
      <xdr:rowOff>133350</xdr:rowOff>
    </xdr:from>
    <xdr:to>
      <xdr:col>10</xdr:col>
      <xdr:colOff>114300</xdr:colOff>
      <xdr:row>41</xdr:row>
      <xdr:rowOff>95250</xdr:rowOff>
    </xdr:to>
    <xdr:sp>
      <xdr:nvSpPr>
        <xdr:cNvPr id="102" name="大かっこ 127"/>
        <xdr:cNvSpPr>
          <a:spLocks/>
        </xdr:cNvSpPr>
      </xdr:nvSpPr>
      <xdr:spPr>
        <a:xfrm>
          <a:off x="2343150" y="105727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39</xdr:row>
      <xdr:rowOff>133350</xdr:rowOff>
    </xdr:from>
    <xdr:to>
      <xdr:col>22</xdr:col>
      <xdr:colOff>114300</xdr:colOff>
      <xdr:row>41</xdr:row>
      <xdr:rowOff>95250</xdr:rowOff>
    </xdr:to>
    <xdr:sp>
      <xdr:nvSpPr>
        <xdr:cNvPr id="103" name="大かっこ 128"/>
        <xdr:cNvSpPr>
          <a:spLocks/>
        </xdr:cNvSpPr>
      </xdr:nvSpPr>
      <xdr:spPr>
        <a:xfrm>
          <a:off x="5200650" y="105727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39</xdr:row>
      <xdr:rowOff>133350</xdr:rowOff>
    </xdr:from>
    <xdr:to>
      <xdr:col>25</xdr:col>
      <xdr:colOff>114300</xdr:colOff>
      <xdr:row>41</xdr:row>
      <xdr:rowOff>95250</xdr:rowOff>
    </xdr:to>
    <xdr:sp>
      <xdr:nvSpPr>
        <xdr:cNvPr id="104" name="大かっこ 129"/>
        <xdr:cNvSpPr>
          <a:spLocks/>
        </xdr:cNvSpPr>
      </xdr:nvSpPr>
      <xdr:spPr>
        <a:xfrm>
          <a:off x="5915025" y="105727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42</xdr:row>
      <xdr:rowOff>133350</xdr:rowOff>
    </xdr:from>
    <xdr:to>
      <xdr:col>19</xdr:col>
      <xdr:colOff>114300</xdr:colOff>
      <xdr:row>44</xdr:row>
      <xdr:rowOff>95250</xdr:rowOff>
    </xdr:to>
    <xdr:sp>
      <xdr:nvSpPr>
        <xdr:cNvPr id="105" name="大かっこ 130"/>
        <xdr:cNvSpPr>
          <a:spLocks/>
        </xdr:cNvSpPr>
      </xdr:nvSpPr>
      <xdr:spPr>
        <a:xfrm>
          <a:off x="4486275" y="113157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42</xdr:row>
      <xdr:rowOff>133350</xdr:rowOff>
    </xdr:from>
    <xdr:to>
      <xdr:col>22</xdr:col>
      <xdr:colOff>114300</xdr:colOff>
      <xdr:row>44</xdr:row>
      <xdr:rowOff>95250</xdr:rowOff>
    </xdr:to>
    <xdr:sp>
      <xdr:nvSpPr>
        <xdr:cNvPr id="106" name="大かっこ 131"/>
        <xdr:cNvSpPr>
          <a:spLocks/>
        </xdr:cNvSpPr>
      </xdr:nvSpPr>
      <xdr:spPr>
        <a:xfrm>
          <a:off x="5200650" y="113157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45</xdr:row>
      <xdr:rowOff>133350</xdr:rowOff>
    </xdr:from>
    <xdr:to>
      <xdr:col>16</xdr:col>
      <xdr:colOff>114300</xdr:colOff>
      <xdr:row>47</xdr:row>
      <xdr:rowOff>95250</xdr:rowOff>
    </xdr:to>
    <xdr:sp>
      <xdr:nvSpPr>
        <xdr:cNvPr id="107" name="大かっこ 132"/>
        <xdr:cNvSpPr>
          <a:spLocks/>
        </xdr:cNvSpPr>
      </xdr:nvSpPr>
      <xdr:spPr>
        <a:xfrm>
          <a:off x="3771900" y="120586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45</xdr:row>
      <xdr:rowOff>133350</xdr:rowOff>
    </xdr:from>
    <xdr:to>
      <xdr:col>25</xdr:col>
      <xdr:colOff>114300</xdr:colOff>
      <xdr:row>47</xdr:row>
      <xdr:rowOff>95250</xdr:rowOff>
    </xdr:to>
    <xdr:sp>
      <xdr:nvSpPr>
        <xdr:cNvPr id="108" name="大かっこ 133"/>
        <xdr:cNvSpPr>
          <a:spLocks/>
        </xdr:cNvSpPr>
      </xdr:nvSpPr>
      <xdr:spPr>
        <a:xfrm>
          <a:off x="5915025" y="120586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48</xdr:row>
      <xdr:rowOff>133350</xdr:rowOff>
    </xdr:from>
    <xdr:to>
      <xdr:col>10</xdr:col>
      <xdr:colOff>114300</xdr:colOff>
      <xdr:row>50</xdr:row>
      <xdr:rowOff>95250</xdr:rowOff>
    </xdr:to>
    <xdr:sp>
      <xdr:nvSpPr>
        <xdr:cNvPr id="109" name="大かっこ 134"/>
        <xdr:cNvSpPr>
          <a:spLocks/>
        </xdr:cNvSpPr>
      </xdr:nvSpPr>
      <xdr:spPr>
        <a:xfrm>
          <a:off x="2343150" y="128016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48</xdr:row>
      <xdr:rowOff>133350</xdr:rowOff>
    </xdr:from>
    <xdr:to>
      <xdr:col>13</xdr:col>
      <xdr:colOff>114300</xdr:colOff>
      <xdr:row>50</xdr:row>
      <xdr:rowOff>95250</xdr:rowOff>
    </xdr:to>
    <xdr:sp>
      <xdr:nvSpPr>
        <xdr:cNvPr id="110" name="大かっこ 135"/>
        <xdr:cNvSpPr>
          <a:spLocks/>
        </xdr:cNvSpPr>
      </xdr:nvSpPr>
      <xdr:spPr>
        <a:xfrm>
          <a:off x="3057525" y="128016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48</xdr:row>
      <xdr:rowOff>133350</xdr:rowOff>
    </xdr:from>
    <xdr:to>
      <xdr:col>16</xdr:col>
      <xdr:colOff>114300</xdr:colOff>
      <xdr:row>50</xdr:row>
      <xdr:rowOff>95250</xdr:rowOff>
    </xdr:to>
    <xdr:sp>
      <xdr:nvSpPr>
        <xdr:cNvPr id="111" name="大かっこ 136"/>
        <xdr:cNvSpPr>
          <a:spLocks/>
        </xdr:cNvSpPr>
      </xdr:nvSpPr>
      <xdr:spPr>
        <a:xfrm>
          <a:off x="3771900" y="128016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51</xdr:row>
      <xdr:rowOff>133350</xdr:rowOff>
    </xdr:from>
    <xdr:to>
      <xdr:col>10</xdr:col>
      <xdr:colOff>114300</xdr:colOff>
      <xdr:row>53</xdr:row>
      <xdr:rowOff>95250</xdr:rowOff>
    </xdr:to>
    <xdr:sp>
      <xdr:nvSpPr>
        <xdr:cNvPr id="112" name="大かっこ 137"/>
        <xdr:cNvSpPr>
          <a:spLocks/>
        </xdr:cNvSpPr>
      </xdr:nvSpPr>
      <xdr:spPr>
        <a:xfrm>
          <a:off x="2343150" y="135445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51</xdr:row>
      <xdr:rowOff>133350</xdr:rowOff>
    </xdr:from>
    <xdr:to>
      <xdr:col>13</xdr:col>
      <xdr:colOff>114300</xdr:colOff>
      <xdr:row>53</xdr:row>
      <xdr:rowOff>95250</xdr:rowOff>
    </xdr:to>
    <xdr:sp>
      <xdr:nvSpPr>
        <xdr:cNvPr id="113" name="大かっこ 138"/>
        <xdr:cNvSpPr>
          <a:spLocks/>
        </xdr:cNvSpPr>
      </xdr:nvSpPr>
      <xdr:spPr>
        <a:xfrm>
          <a:off x="3057525" y="135445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48</xdr:row>
      <xdr:rowOff>133350</xdr:rowOff>
    </xdr:from>
    <xdr:to>
      <xdr:col>25</xdr:col>
      <xdr:colOff>114300</xdr:colOff>
      <xdr:row>50</xdr:row>
      <xdr:rowOff>95250</xdr:rowOff>
    </xdr:to>
    <xdr:sp>
      <xdr:nvSpPr>
        <xdr:cNvPr id="114" name="大かっこ 139"/>
        <xdr:cNvSpPr>
          <a:spLocks/>
        </xdr:cNvSpPr>
      </xdr:nvSpPr>
      <xdr:spPr>
        <a:xfrm>
          <a:off x="5915025" y="128016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51</xdr:row>
      <xdr:rowOff>133350</xdr:rowOff>
    </xdr:from>
    <xdr:to>
      <xdr:col>10</xdr:col>
      <xdr:colOff>114300</xdr:colOff>
      <xdr:row>53</xdr:row>
      <xdr:rowOff>95250</xdr:rowOff>
    </xdr:to>
    <xdr:sp>
      <xdr:nvSpPr>
        <xdr:cNvPr id="115" name="大かっこ 140"/>
        <xdr:cNvSpPr>
          <a:spLocks/>
        </xdr:cNvSpPr>
      </xdr:nvSpPr>
      <xdr:spPr>
        <a:xfrm>
          <a:off x="2343150" y="135445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51</xdr:row>
      <xdr:rowOff>133350</xdr:rowOff>
    </xdr:from>
    <xdr:to>
      <xdr:col>13</xdr:col>
      <xdr:colOff>114300</xdr:colOff>
      <xdr:row>53</xdr:row>
      <xdr:rowOff>95250</xdr:rowOff>
    </xdr:to>
    <xdr:sp>
      <xdr:nvSpPr>
        <xdr:cNvPr id="116" name="大かっこ 141"/>
        <xdr:cNvSpPr>
          <a:spLocks/>
        </xdr:cNvSpPr>
      </xdr:nvSpPr>
      <xdr:spPr>
        <a:xfrm>
          <a:off x="3057525" y="135445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51</xdr:row>
      <xdr:rowOff>133350</xdr:rowOff>
    </xdr:from>
    <xdr:to>
      <xdr:col>13</xdr:col>
      <xdr:colOff>114300</xdr:colOff>
      <xdr:row>53</xdr:row>
      <xdr:rowOff>95250</xdr:rowOff>
    </xdr:to>
    <xdr:sp>
      <xdr:nvSpPr>
        <xdr:cNvPr id="117" name="大かっこ 142"/>
        <xdr:cNvSpPr>
          <a:spLocks/>
        </xdr:cNvSpPr>
      </xdr:nvSpPr>
      <xdr:spPr>
        <a:xfrm>
          <a:off x="3057525" y="135445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51</xdr:row>
      <xdr:rowOff>133350</xdr:rowOff>
    </xdr:from>
    <xdr:to>
      <xdr:col>19</xdr:col>
      <xdr:colOff>114300</xdr:colOff>
      <xdr:row>53</xdr:row>
      <xdr:rowOff>95250</xdr:rowOff>
    </xdr:to>
    <xdr:sp>
      <xdr:nvSpPr>
        <xdr:cNvPr id="118" name="大かっこ 143"/>
        <xdr:cNvSpPr>
          <a:spLocks/>
        </xdr:cNvSpPr>
      </xdr:nvSpPr>
      <xdr:spPr>
        <a:xfrm>
          <a:off x="4486275" y="135445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51</xdr:row>
      <xdr:rowOff>133350</xdr:rowOff>
    </xdr:from>
    <xdr:to>
      <xdr:col>22</xdr:col>
      <xdr:colOff>114300</xdr:colOff>
      <xdr:row>53</xdr:row>
      <xdr:rowOff>95250</xdr:rowOff>
    </xdr:to>
    <xdr:sp>
      <xdr:nvSpPr>
        <xdr:cNvPr id="119" name="大かっこ 144"/>
        <xdr:cNvSpPr>
          <a:spLocks/>
        </xdr:cNvSpPr>
      </xdr:nvSpPr>
      <xdr:spPr>
        <a:xfrm>
          <a:off x="5200650" y="135445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30</xdr:row>
      <xdr:rowOff>133350</xdr:rowOff>
    </xdr:from>
    <xdr:to>
      <xdr:col>22</xdr:col>
      <xdr:colOff>114300</xdr:colOff>
      <xdr:row>32</xdr:row>
      <xdr:rowOff>95250</xdr:rowOff>
    </xdr:to>
    <xdr:sp>
      <xdr:nvSpPr>
        <xdr:cNvPr id="120" name="大かっこ 52"/>
        <xdr:cNvSpPr>
          <a:spLocks/>
        </xdr:cNvSpPr>
      </xdr:nvSpPr>
      <xdr:spPr>
        <a:xfrm>
          <a:off x="5200650" y="83439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30</xdr:row>
      <xdr:rowOff>161925</xdr:rowOff>
    </xdr:from>
    <xdr:to>
      <xdr:col>25</xdr:col>
      <xdr:colOff>104775</xdr:colOff>
      <xdr:row>32</xdr:row>
      <xdr:rowOff>123825</xdr:rowOff>
    </xdr:to>
    <xdr:sp>
      <xdr:nvSpPr>
        <xdr:cNvPr id="121" name="大かっこ 83"/>
        <xdr:cNvSpPr>
          <a:spLocks/>
        </xdr:cNvSpPr>
      </xdr:nvSpPr>
      <xdr:spPr>
        <a:xfrm>
          <a:off x="5905500" y="8372475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33</xdr:row>
      <xdr:rowOff>161925</xdr:rowOff>
    </xdr:from>
    <xdr:to>
      <xdr:col>25</xdr:col>
      <xdr:colOff>104775</xdr:colOff>
      <xdr:row>35</xdr:row>
      <xdr:rowOff>114300</xdr:rowOff>
    </xdr:to>
    <xdr:sp>
      <xdr:nvSpPr>
        <xdr:cNvPr id="122" name="大かっこ 73"/>
        <xdr:cNvSpPr>
          <a:spLocks/>
        </xdr:cNvSpPr>
      </xdr:nvSpPr>
      <xdr:spPr>
        <a:xfrm>
          <a:off x="5905500" y="9115425"/>
          <a:ext cx="457200" cy="44767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36</xdr:row>
      <xdr:rowOff>142875</xdr:rowOff>
    </xdr:from>
    <xdr:to>
      <xdr:col>19</xdr:col>
      <xdr:colOff>123825</xdr:colOff>
      <xdr:row>38</xdr:row>
      <xdr:rowOff>114300</xdr:rowOff>
    </xdr:to>
    <xdr:sp>
      <xdr:nvSpPr>
        <xdr:cNvPr id="123" name="大かっこ 8"/>
        <xdr:cNvSpPr>
          <a:spLocks/>
        </xdr:cNvSpPr>
      </xdr:nvSpPr>
      <xdr:spPr>
        <a:xfrm>
          <a:off x="4495800" y="9839325"/>
          <a:ext cx="457200" cy="4667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36</xdr:row>
      <xdr:rowOff>133350</xdr:rowOff>
    </xdr:from>
    <xdr:to>
      <xdr:col>16</xdr:col>
      <xdr:colOff>104775</xdr:colOff>
      <xdr:row>38</xdr:row>
      <xdr:rowOff>95250</xdr:rowOff>
    </xdr:to>
    <xdr:sp>
      <xdr:nvSpPr>
        <xdr:cNvPr id="124" name="大かっこ 72"/>
        <xdr:cNvSpPr>
          <a:spLocks/>
        </xdr:cNvSpPr>
      </xdr:nvSpPr>
      <xdr:spPr>
        <a:xfrm>
          <a:off x="3762375" y="98298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39</xdr:row>
      <xdr:rowOff>123825</xdr:rowOff>
    </xdr:from>
    <xdr:to>
      <xdr:col>16</xdr:col>
      <xdr:colOff>114300</xdr:colOff>
      <xdr:row>41</xdr:row>
      <xdr:rowOff>85725</xdr:rowOff>
    </xdr:to>
    <xdr:sp>
      <xdr:nvSpPr>
        <xdr:cNvPr id="125" name="大かっこ 8"/>
        <xdr:cNvSpPr>
          <a:spLocks/>
        </xdr:cNvSpPr>
      </xdr:nvSpPr>
      <xdr:spPr>
        <a:xfrm>
          <a:off x="3771900" y="10563225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39</xdr:row>
      <xdr:rowOff>104775</xdr:rowOff>
    </xdr:from>
    <xdr:to>
      <xdr:col>19</xdr:col>
      <xdr:colOff>123825</xdr:colOff>
      <xdr:row>41</xdr:row>
      <xdr:rowOff>66675</xdr:rowOff>
    </xdr:to>
    <xdr:sp>
      <xdr:nvSpPr>
        <xdr:cNvPr id="126" name="大かっこ 8"/>
        <xdr:cNvSpPr>
          <a:spLocks/>
        </xdr:cNvSpPr>
      </xdr:nvSpPr>
      <xdr:spPr>
        <a:xfrm>
          <a:off x="4495800" y="10544175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42</xdr:row>
      <xdr:rowOff>152400</xdr:rowOff>
    </xdr:from>
    <xdr:to>
      <xdr:col>13</xdr:col>
      <xdr:colOff>114300</xdr:colOff>
      <xdr:row>44</xdr:row>
      <xdr:rowOff>114300</xdr:rowOff>
    </xdr:to>
    <xdr:sp>
      <xdr:nvSpPr>
        <xdr:cNvPr id="127" name="大かっこ 8"/>
        <xdr:cNvSpPr>
          <a:spLocks/>
        </xdr:cNvSpPr>
      </xdr:nvSpPr>
      <xdr:spPr>
        <a:xfrm>
          <a:off x="3057525" y="113347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42</xdr:row>
      <xdr:rowOff>123825</xdr:rowOff>
    </xdr:from>
    <xdr:to>
      <xdr:col>10</xdr:col>
      <xdr:colOff>142875</xdr:colOff>
      <xdr:row>44</xdr:row>
      <xdr:rowOff>76200</xdr:rowOff>
    </xdr:to>
    <xdr:sp>
      <xdr:nvSpPr>
        <xdr:cNvPr id="128" name="大かっこ 72"/>
        <xdr:cNvSpPr>
          <a:spLocks/>
        </xdr:cNvSpPr>
      </xdr:nvSpPr>
      <xdr:spPr>
        <a:xfrm>
          <a:off x="2371725" y="11306175"/>
          <a:ext cx="457200" cy="44767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45</xdr:row>
      <xdr:rowOff>95250</xdr:rowOff>
    </xdr:from>
    <xdr:to>
      <xdr:col>10</xdr:col>
      <xdr:colOff>114300</xdr:colOff>
      <xdr:row>47</xdr:row>
      <xdr:rowOff>66675</xdr:rowOff>
    </xdr:to>
    <xdr:sp>
      <xdr:nvSpPr>
        <xdr:cNvPr id="129" name="大かっこ 8"/>
        <xdr:cNvSpPr>
          <a:spLocks/>
        </xdr:cNvSpPr>
      </xdr:nvSpPr>
      <xdr:spPr>
        <a:xfrm>
          <a:off x="2343150" y="12020550"/>
          <a:ext cx="457200" cy="4667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45</xdr:row>
      <xdr:rowOff>114300</xdr:rowOff>
    </xdr:from>
    <xdr:to>
      <xdr:col>13</xdr:col>
      <xdr:colOff>104775</xdr:colOff>
      <xdr:row>47</xdr:row>
      <xdr:rowOff>85725</xdr:rowOff>
    </xdr:to>
    <xdr:sp>
      <xdr:nvSpPr>
        <xdr:cNvPr id="130" name="大かっこ 8"/>
        <xdr:cNvSpPr>
          <a:spLocks/>
        </xdr:cNvSpPr>
      </xdr:nvSpPr>
      <xdr:spPr>
        <a:xfrm>
          <a:off x="3048000" y="12039600"/>
          <a:ext cx="457200" cy="4667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48</xdr:row>
      <xdr:rowOff>133350</xdr:rowOff>
    </xdr:from>
    <xdr:to>
      <xdr:col>4</xdr:col>
      <xdr:colOff>114300</xdr:colOff>
      <xdr:row>50</xdr:row>
      <xdr:rowOff>95250</xdr:rowOff>
    </xdr:to>
    <xdr:sp>
      <xdr:nvSpPr>
        <xdr:cNvPr id="131" name="大かっこ 52"/>
        <xdr:cNvSpPr>
          <a:spLocks/>
        </xdr:cNvSpPr>
      </xdr:nvSpPr>
      <xdr:spPr>
        <a:xfrm>
          <a:off x="914400" y="128016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51</xdr:row>
      <xdr:rowOff>133350</xdr:rowOff>
    </xdr:from>
    <xdr:to>
      <xdr:col>4</xdr:col>
      <xdr:colOff>104775</xdr:colOff>
      <xdr:row>53</xdr:row>
      <xdr:rowOff>95250</xdr:rowOff>
    </xdr:to>
    <xdr:sp>
      <xdr:nvSpPr>
        <xdr:cNvPr id="132" name="大かっこ 52"/>
        <xdr:cNvSpPr>
          <a:spLocks/>
        </xdr:cNvSpPr>
      </xdr:nvSpPr>
      <xdr:spPr>
        <a:xfrm>
          <a:off x="904875" y="135445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51</xdr:row>
      <xdr:rowOff>114300</xdr:rowOff>
    </xdr:from>
    <xdr:to>
      <xdr:col>7</xdr:col>
      <xdr:colOff>133350</xdr:colOff>
      <xdr:row>53</xdr:row>
      <xdr:rowOff>76200</xdr:rowOff>
    </xdr:to>
    <xdr:sp>
      <xdr:nvSpPr>
        <xdr:cNvPr id="133" name="大かっこ 52"/>
        <xdr:cNvSpPr>
          <a:spLocks/>
        </xdr:cNvSpPr>
      </xdr:nvSpPr>
      <xdr:spPr>
        <a:xfrm>
          <a:off x="1647825" y="135255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48</xdr:row>
      <xdr:rowOff>133350</xdr:rowOff>
    </xdr:from>
    <xdr:to>
      <xdr:col>7</xdr:col>
      <xdr:colOff>114300</xdr:colOff>
      <xdr:row>50</xdr:row>
      <xdr:rowOff>95250</xdr:rowOff>
    </xdr:to>
    <xdr:sp>
      <xdr:nvSpPr>
        <xdr:cNvPr id="134" name="大かっこ 52"/>
        <xdr:cNvSpPr>
          <a:spLocks/>
        </xdr:cNvSpPr>
      </xdr:nvSpPr>
      <xdr:spPr>
        <a:xfrm>
          <a:off x="1628775" y="128016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</xdr:row>
      <xdr:rowOff>133350</xdr:rowOff>
    </xdr:from>
    <xdr:to>
      <xdr:col>13</xdr:col>
      <xdr:colOff>114300</xdr:colOff>
      <xdr:row>5</xdr:row>
      <xdr:rowOff>95250</xdr:rowOff>
    </xdr:to>
    <xdr:sp>
      <xdr:nvSpPr>
        <xdr:cNvPr id="135" name="大かっこ 160"/>
        <xdr:cNvSpPr>
          <a:spLocks/>
        </xdr:cNvSpPr>
      </xdr:nvSpPr>
      <xdr:spPr>
        <a:xfrm>
          <a:off x="3057525" y="8953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6</xdr:row>
      <xdr:rowOff>133350</xdr:rowOff>
    </xdr:from>
    <xdr:to>
      <xdr:col>10</xdr:col>
      <xdr:colOff>114300</xdr:colOff>
      <xdr:row>8</xdr:row>
      <xdr:rowOff>95250</xdr:rowOff>
    </xdr:to>
    <xdr:sp>
      <xdr:nvSpPr>
        <xdr:cNvPr id="136" name="大かっこ 161"/>
        <xdr:cNvSpPr>
          <a:spLocks/>
        </xdr:cNvSpPr>
      </xdr:nvSpPr>
      <xdr:spPr>
        <a:xfrm>
          <a:off x="2343150" y="16383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9</xdr:row>
      <xdr:rowOff>133350</xdr:rowOff>
    </xdr:from>
    <xdr:to>
      <xdr:col>7</xdr:col>
      <xdr:colOff>114300</xdr:colOff>
      <xdr:row>11</xdr:row>
      <xdr:rowOff>95250</xdr:rowOff>
    </xdr:to>
    <xdr:sp>
      <xdr:nvSpPr>
        <xdr:cNvPr id="137" name="大かっこ 162"/>
        <xdr:cNvSpPr>
          <a:spLocks/>
        </xdr:cNvSpPr>
      </xdr:nvSpPr>
      <xdr:spPr>
        <a:xfrm>
          <a:off x="1628775" y="23812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12</xdr:row>
      <xdr:rowOff>133350</xdr:rowOff>
    </xdr:from>
    <xdr:to>
      <xdr:col>4</xdr:col>
      <xdr:colOff>114300</xdr:colOff>
      <xdr:row>14</xdr:row>
      <xdr:rowOff>95250</xdr:rowOff>
    </xdr:to>
    <xdr:sp>
      <xdr:nvSpPr>
        <xdr:cNvPr id="138" name="大かっこ 163"/>
        <xdr:cNvSpPr>
          <a:spLocks/>
        </xdr:cNvSpPr>
      </xdr:nvSpPr>
      <xdr:spPr>
        <a:xfrm>
          <a:off x="914400" y="31242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15</xdr:row>
      <xdr:rowOff>133350</xdr:rowOff>
    </xdr:from>
    <xdr:to>
      <xdr:col>25</xdr:col>
      <xdr:colOff>114300</xdr:colOff>
      <xdr:row>17</xdr:row>
      <xdr:rowOff>95250</xdr:rowOff>
    </xdr:to>
    <xdr:sp>
      <xdr:nvSpPr>
        <xdr:cNvPr id="139" name="大かっこ 164"/>
        <xdr:cNvSpPr>
          <a:spLocks/>
        </xdr:cNvSpPr>
      </xdr:nvSpPr>
      <xdr:spPr>
        <a:xfrm>
          <a:off x="5915025" y="38671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18</xdr:row>
      <xdr:rowOff>133350</xdr:rowOff>
    </xdr:from>
    <xdr:to>
      <xdr:col>22</xdr:col>
      <xdr:colOff>114300</xdr:colOff>
      <xdr:row>20</xdr:row>
      <xdr:rowOff>95250</xdr:rowOff>
    </xdr:to>
    <xdr:sp>
      <xdr:nvSpPr>
        <xdr:cNvPr id="140" name="大かっこ 165"/>
        <xdr:cNvSpPr>
          <a:spLocks/>
        </xdr:cNvSpPr>
      </xdr:nvSpPr>
      <xdr:spPr>
        <a:xfrm>
          <a:off x="5200650" y="46101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21</xdr:row>
      <xdr:rowOff>104775</xdr:rowOff>
    </xdr:from>
    <xdr:to>
      <xdr:col>19</xdr:col>
      <xdr:colOff>123825</xdr:colOff>
      <xdr:row>23</xdr:row>
      <xdr:rowOff>66675</xdr:rowOff>
    </xdr:to>
    <xdr:sp>
      <xdr:nvSpPr>
        <xdr:cNvPr id="141" name="大かっこ 166"/>
        <xdr:cNvSpPr>
          <a:spLocks/>
        </xdr:cNvSpPr>
      </xdr:nvSpPr>
      <xdr:spPr>
        <a:xfrm>
          <a:off x="4495800" y="5324475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24</xdr:row>
      <xdr:rowOff>104775</xdr:rowOff>
    </xdr:from>
    <xdr:to>
      <xdr:col>16</xdr:col>
      <xdr:colOff>123825</xdr:colOff>
      <xdr:row>26</xdr:row>
      <xdr:rowOff>66675</xdr:rowOff>
    </xdr:to>
    <xdr:sp>
      <xdr:nvSpPr>
        <xdr:cNvPr id="142" name="大かっこ 167"/>
        <xdr:cNvSpPr>
          <a:spLocks/>
        </xdr:cNvSpPr>
      </xdr:nvSpPr>
      <xdr:spPr>
        <a:xfrm>
          <a:off x="3781425" y="6067425"/>
          <a:ext cx="457200" cy="100012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30</xdr:row>
      <xdr:rowOff>133350</xdr:rowOff>
    </xdr:from>
    <xdr:to>
      <xdr:col>13</xdr:col>
      <xdr:colOff>114300</xdr:colOff>
      <xdr:row>32</xdr:row>
      <xdr:rowOff>95250</xdr:rowOff>
    </xdr:to>
    <xdr:sp>
      <xdr:nvSpPr>
        <xdr:cNvPr id="143" name="大かっこ 168"/>
        <xdr:cNvSpPr>
          <a:spLocks/>
        </xdr:cNvSpPr>
      </xdr:nvSpPr>
      <xdr:spPr>
        <a:xfrm>
          <a:off x="3057525" y="83439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30</xdr:row>
      <xdr:rowOff>133350</xdr:rowOff>
    </xdr:from>
    <xdr:to>
      <xdr:col>13</xdr:col>
      <xdr:colOff>114300</xdr:colOff>
      <xdr:row>32</xdr:row>
      <xdr:rowOff>95250</xdr:rowOff>
    </xdr:to>
    <xdr:sp>
      <xdr:nvSpPr>
        <xdr:cNvPr id="144" name="大かっこ 169"/>
        <xdr:cNvSpPr>
          <a:spLocks/>
        </xdr:cNvSpPr>
      </xdr:nvSpPr>
      <xdr:spPr>
        <a:xfrm>
          <a:off x="3057525" y="83439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33</xdr:row>
      <xdr:rowOff>133350</xdr:rowOff>
    </xdr:from>
    <xdr:to>
      <xdr:col>10</xdr:col>
      <xdr:colOff>114300</xdr:colOff>
      <xdr:row>35</xdr:row>
      <xdr:rowOff>95250</xdr:rowOff>
    </xdr:to>
    <xdr:sp>
      <xdr:nvSpPr>
        <xdr:cNvPr id="145" name="大かっこ 170"/>
        <xdr:cNvSpPr>
          <a:spLocks/>
        </xdr:cNvSpPr>
      </xdr:nvSpPr>
      <xdr:spPr>
        <a:xfrm>
          <a:off x="2343150" y="90868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33</xdr:row>
      <xdr:rowOff>133350</xdr:rowOff>
    </xdr:from>
    <xdr:to>
      <xdr:col>10</xdr:col>
      <xdr:colOff>114300</xdr:colOff>
      <xdr:row>35</xdr:row>
      <xdr:rowOff>95250</xdr:rowOff>
    </xdr:to>
    <xdr:sp>
      <xdr:nvSpPr>
        <xdr:cNvPr id="146" name="大かっこ 171"/>
        <xdr:cNvSpPr>
          <a:spLocks/>
        </xdr:cNvSpPr>
      </xdr:nvSpPr>
      <xdr:spPr>
        <a:xfrm>
          <a:off x="2343150" y="90868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36</xdr:row>
      <xdr:rowOff>133350</xdr:rowOff>
    </xdr:from>
    <xdr:to>
      <xdr:col>7</xdr:col>
      <xdr:colOff>114300</xdr:colOff>
      <xdr:row>38</xdr:row>
      <xdr:rowOff>95250</xdr:rowOff>
    </xdr:to>
    <xdr:sp>
      <xdr:nvSpPr>
        <xdr:cNvPr id="147" name="大かっこ 172"/>
        <xdr:cNvSpPr>
          <a:spLocks/>
        </xdr:cNvSpPr>
      </xdr:nvSpPr>
      <xdr:spPr>
        <a:xfrm>
          <a:off x="1628775" y="98298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36</xdr:row>
      <xdr:rowOff>133350</xdr:rowOff>
    </xdr:from>
    <xdr:to>
      <xdr:col>7</xdr:col>
      <xdr:colOff>114300</xdr:colOff>
      <xdr:row>38</xdr:row>
      <xdr:rowOff>95250</xdr:rowOff>
    </xdr:to>
    <xdr:sp>
      <xdr:nvSpPr>
        <xdr:cNvPr id="148" name="大かっこ 173"/>
        <xdr:cNvSpPr>
          <a:spLocks/>
        </xdr:cNvSpPr>
      </xdr:nvSpPr>
      <xdr:spPr>
        <a:xfrm>
          <a:off x="1628775" y="98298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39</xdr:row>
      <xdr:rowOff>133350</xdr:rowOff>
    </xdr:from>
    <xdr:to>
      <xdr:col>4</xdr:col>
      <xdr:colOff>114300</xdr:colOff>
      <xdr:row>41</xdr:row>
      <xdr:rowOff>95250</xdr:rowOff>
    </xdr:to>
    <xdr:sp>
      <xdr:nvSpPr>
        <xdr:cNvPr id="149" name="大かっこ 174"/>
        <xdr:cNvSpPr>
          <a:spLocks/>
        </xdr:cNvSpPr>
      </xdr:nvSpPr>
      <xdr:spPr>
        <a:xfrm>
          <a:off x="914400" y="105727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39</xdr:row>
      <xdr:rowOff>133350</xdr:rowOff>
    </xdr:from>
    <xdr:to>
      <xdr:col>4</xdr:col>
      <xdr:colOff>114300</xdr:colOff>
      <xdr:row>41</xdr:row>
      <xdr:rowOff>95250</xdr:rowOff>
    </xdr:to>
    <xdr:sp>
      <xdr:nvSpPr>
        <xdr:cNvPr id="150" name="大かっこ 175"/>
        <xdr:cNvSpPr>
          <a:spLocks/>
        </xdr:cNvSpPr>
      </xdr:nvSpPr>
      <xdr:spPr>
        <a:xfrm>
          <a:off x="914400" y="105727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42</xdr:row>
      <xdr:rowOff>133350</xdr:rowOff>
    </xdr:from>
    <xdr:to>
      <xdr:col>25</xdr:col>
      <xdr:colOff>114300</xdr:colOff>
      <xdr:row>44</xdr:row>
      <xdr:rowOff>95250</xdr:rowOff>
    </xdr:to>
    <xdr:sp>
      <xdr:nvSpPr>
        <xdr:cNvPr id="151" name="大かっこ 176"/>
        <xdr:cNvSpPr>
          <a:spLocks/>
        </xdr:cNvSpPr>
      </xdr:nvSpPr>
      <xdr:spPr>
        <a:xfrm>
          <a:off x="5915025" y="113157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42</xdr:row>
      <xdr:rowOff>133350</xdr:rowOff>
    </xdr:from>
    <xdr:to>
      <xdr:col>25</xdr:col>
      <xdr:colOff>114300</xdr:colOff>
      <xdr:row>44</xdr:row>
      <xdr:rowOff>95250</xdr:rowOff>
    </xdr:to>
    <xdr:sp>
      <xdr:nvSpPr>
        <xdr:cNvPr id="152" name="大かっこ 177"/>
        <xdr:cNvSpPr>
          <a:spLocks/>
        </xdr:cNvSpPr>
      </xdr:nvSpPr>
      <xdr:spPr>
        <a:xfrm>
          <a:off x="5915025" y="113157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45</xdr:row>
      <xdr:rowOff>133350</xdr:rowOff>
    </xdr:from>
    <xdr:to>
      <xdr:col>22</xdr:col>
      <xdr:colOff>114300</xdr:colOff>
      <xdr:row>47</xdr:row>
      <xdr:rowOff>95250</xdr:rowOff>
    </xdr:to>
    <xdr:sp>
      <xdr:nvSpPr>
        <xdr:cNvPr id="153" name="大かっこ 178"/>
        <xdr:cNvSpPr>
          <a:spLocks/>
        </xdr:cNvSpPr>
      </xdr:nvSpPr>
      <xdr:spPr>
        <a:xfrm>
          <a:off x="5200650" y="120586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45</xdr:row>
      <xdr:rowOff>133350</xdr:rowOff>
    </xdr:from>
    <xdr:to>
      <xdr:col>22</xdr:col>
      <xdr:colOff>114300</xdr:colOff>
      <xdr:row>47</xdr:row>
      <xdr:rowOff>95250</xdr:rowOff>
    </xdr:to>
    <xdr:sp>
      <xdr:nvSpPr>
        <xdr:cNvPr id="154" name="大かっこ 179"/>
        <xdr:cNvSpPr>
          <a:spLocks/>
        </xdr:cNvSpPr>
      </xdr:nvSpPr>
      <xdr:spPr>
        <a:xfrm>
          <a:off x="5200650" y="120586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48</xdr:row>
      <xdr:rowOff>133350</xdr:rowOff>
    </xdr:from>
    <xdr:to>
      <xdr:col>19</xdr:col>
      <xdr:colOff>114300</xdr:colOff>
      <xdr:row>50</xdr:row>
      <xdr:rowOff>95250</xdr:rowOff>
    </xdr:to>
    <xdr:sp>
      <xdr:nvSpPr>
        <xdr:cNvPr id="155" name="大かっこ 180"/>
        <xdr:cNvSpPr>
          <a:spLocks/>
        </xdr:cNvSpPr>
      </xdr:nvSpPr>
      <xdr:spPr>
        <a:xfrm>
          <a:off x="4486275" y="128016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48</xdr:row>
      <xdr:rowOff>133350</xdr:rowOff>
    </xdr:from>
    <xdr:to>
      <xdr:col>19</xdr:col>
      <xdr:colOff>114300</xdr:colOff>
      <xdr:row>50</xdr:row>
      <xdr:rowOff>95250</xdr:rowOff>
    </xdr:to>
    <xdr:sp>
      <xdr:nvSpPr>
        <xdr:cNvPr id="156" name="大かっこ 181"/>
        <xdr:cNvSpPr>
          <a:spLocks/>
        </xdr:cNvSpPr>
      </xdr:nvSpPr>
      <xdr:spPr>
        <a:xfrm>
          <a:off x="4486275" y="128016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51</xdr:row>
      <xdr:rowOff>133350</xdr:rowOff>
    </xdr:from>
    <xdr:to>
      <xdr:col>16</xdr:col>
      <xdr:colOff>114300</xdr:colOff>
      <xdr:row>53</xdr:row>
      <xdr:rowOff>95250</xdr:rowOff>
    </xdr:to>
    <xdr:sp>
      <xdr:nvSpPr>
        <xdr:cNvPr id="157" name="大かっこ 182"/>
        <xdr:cNvSpPr>
          <a:spLocks/>
        </xdr:cNvSpPr>
      </xdr:nvSpPr>
      <xdr:spPr>
        <a:xfrm>
          <a:off x="3771900" y="135445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51</xdr:row>
      <xdr:rowOff>133350</xdr:rowOff>
    </xdr:from>
    <xdr:to>
      <xdr:col>16</xdr:col>
      <xdr:colOff>114300</xdr:colOff>
      <xdr:row>53</xdr:row>
      <xdr:rowOff>95250</xdr:rowOff>
    </xdr:to>
    <xdr:sp>
      <xdr:nvSpPr>
        <xdr:cNvPr id="158" name="大かっこ 183"/>
        <xdr:cNvSpPr>
          <a:spLocks/>
        </xdr:cNvSpPr>
      </xdr:nvSpPr>
      <xdr:spPr>
        <a:xfrm>
          <a:off x="3771900" y="1354455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333375</xdr:colOff>
      <xdr:row>11</xdr:row>
      <xdr:rowOff>28575</xdr:rowOff>
    </xdr:from>
    <xdr:to>
      <xdr:col>43</xdr:col>
      <xdr:colOff>28575</xdr:colOff>
      <xdr:row>12</xdr:row>
      <xdr:rowOff>228600</xdr:rowOff>
    </xdr:to>
    <xdr:sp>
      <xdr:nvSpPr>
        <xdr:cNvPr id="159" name="大かっこ 184"/>
        <xdr:cNvSpPr>
          <a:spLocks/>
        </xdr:cNvSpPr>
      </xdr:nvSpPr>
      <xdr:spPr>
        <a:xfrm>
          <a:off x="13792200" y="2771775"/>
          <a:ext cx="457200" cy="44767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295275</xdr:colOff>
      <xdr:row>8</xdr:row>
      <xdr:rowOff>19050</xdr:rowOff>
    </xdr:from>
    <xdr:to>
      <xdr:col>52</xdr:col>
      <xdr:colOff>381000</xdr:colOff>
      <xdr:row>9</xdr:row>
      <xdr:rowOff>219075</xdr:rowOff>
    </xdr:to>
    <xdr:sp>
      <xdr:nvSpPr>
        <xdr:cNvPr id="160" name="大かっこ 185"/>
        <xdr:cNvSpPr>
          <a:spLocks/>
        </xdr:cNvSpPr>
      </xdr:nvSpPr>
      <xdr:spPr>
        <a:xfrm>
          <a:off x="16344900" y="2019300"/>
          <a:ext cx="457200" cy="44767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190500</xdr:colOff>
      <xdr:row>6</xdr:row>
      <xdr:rowOff>28575</xdr:rowOff>
    </xdr:from>
    <xdr:to>
      <xdr:col>47</xdr:col>
      <xdr:colOff>142875</xdr:colOff>
      <xdr:row>7</xdr:row>
      <xdr:rowOff>228600</xdr:rowOff>
    </xdr:to>
    <xdr:sp>
      <xdr:nvSpPr>
        <xdr:cNvPr id="161" name="大かっこ 186"/>
        <xdr:cNvSpPr>
          <a:spLocks/>
        </xdr:cNvSpPr>
      </xdr:nvSpPr>
      <xdr:spPr>
        <a:xfrm>
          <a:off x="14782800" y="1533525"/>
          <a:ext cx="457200" cy="447675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238125</xdr:colOff>
      <xdr:row>11</xdr:row>
      <xdr:rowOff>38100</xdr:rowOff>
    </xdr:from>
    <xdr:to>
      <xdr:col>51</xdr:col>
      <xdr:colOff>114300</xdr:colOff>
      <xdr:row>13</xdr:row>
      <xdr:rowOff>0</xdr:rowOff>
    </xdr:to>
    <xdr:sp>
      <xdr:nvSpPr>
        <xdr:cNvPr id="162" name="大かっこ 187"/>
        <xdr:cNvSpPr>
          <a:spLocks/>
        </xdr:cNvSpPr>
      </xdr:nvSpPr>
      <xdr:spPr>
        <a:xfrm>
          <a:off x="15706725" y="2781300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133350</xdr:colOff>
      <xdr:row>8</xdr:row>
      <xdr:rowOff>47625</xdr:rowOff>
    </xdr:from>
    <xdr:to>
      <xdr:col>40</xdr:col>
      <xdr:colOff>219075</xdr:colOff>
      <xdr:row>10</xdr:row>
      <xdr:rowOff>9525</xdr:rowOff>
    </xdr:to>
    <xdr:sp>
      <xdr:nvSpPr>
        <xdr:cNvPr id="163" name="大かっこ 188"/>
        <xdr:cNvSpPr>
          <a:spLocks/>
        </xdr:cNvSpPr>
      </xdr:nvSpPr>
      <xdr:spPr>
        <a:xfrm>
          <a:off x="13220700" y="2047875"/>
          <a:ext cx="457200" cy="4572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zoomScale="80" zoomScaleNormal="80" zoomScalePageLayoutView="0" workbookViewId="0" topLeftCell="A17">
      <selection activeCell="D41" sqref="D41"/>
    </sheetView>
  </sheetViews>
  <sheetFormatPr defaultColWidth="9.00390625" defaultRowHeight="13.5"/>
  <cols>
    <col min="1" max="1" width="5.125" style="0" customWidth="1"/>
    <col min="2" max="2" width="7.75390625" style="0" customWidth="1"/>
    <col min="3" max="3" width="4.75390625" style="0" customWidth="1"/>
    <col min="4" max="4" width="9.25390625" style="0" customWidth="1"/>
    <col min="5" max="5" width="4.00390625" style="0" customWidth="1"/>
    <col min="6" max="6" width="10.125" style="0" customWidth="1"/>
    <col min="7" max="7" width="19.25390625" style="0" customWidth="1"/>
    <col min="8" max="12" width="8.625" style="0" customWidth="1"/>
    <col min="14" max="14" width="5.25390625" style="0" customWidth="1"/>
    <col min="15" max="15" width="7.75390625" style="0" customWidth="1"/>
    <col min="16" max="16" width="5.00390625" style="0" customWidth="1"/>
    <col min="17" max="17" width="10.25390625" style="0" customWidth="1"/>
    <col min="18" max="18" width="4.00390625" style="0" customWidth="1"/>
    <col min="19" max="19" width="10.25390625" style="0" customWidth="1"/>
    <col min="20" max="20" width="19.25390625" style="0" customWidth="1"/>
    <col min="21" max="25" width="8.625" style="0" customWidth="1"/>
  </cols>
  <sheetData>
    <row r="1" spans="1:12" ht="21.75" thickBot="1">
      <c r="A1" s="95" t="s">
        <v>21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25" ht="21.75" thickBot="1">
      <c r="A2" s="51"/>
      <c r="B2" s="51" t="s">
        <v>24</v>
      </c>
      <c r="C2" s="51"/>
      <c r="D2" s="51"/>
      <c r="E2" s="51"/>
      <c r="F2" s="51"/>
      <c r="G2" s="51"/>
      <c r="H2" s="51"/>
      <c r="I2" s="51"/>
      <c r="J2" s="51"/>
      <c r="K2" s="51"/>
      <c r="L2" s="51"/>
      <c r="N2" s="51"/>
      <c r="O2" s="51" t="s">
        <v>23</v>
      </c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24.75" customHeight="1" thickBot="1">
      <c r="A3" s="23" t="s">
        <v>0</v>
      </c>
      <c r="B3" s="23" t="s">
        <v>3</v>
      </c>
      <c r="C3" s="26" t="s">
        <v>8</v>
      </c>
      <c r="D3" s="99" t="s">
        <v>4</v>
      </c>
      <c r="E3" s="100"/>
      <c r="F3" s="101"/>
      <c r="G3" s="25" t="s">
        <v>1</v>
      </c>
      <c r="H3" s="23" t="s">
        <v>9</v>
      </c>
      <c r="I3" s="42" t="s">
        <v>10</v>
      </c>
      <c r="J3" s="42" t="s">
        <v>10</v>
      </c>
      <c r="K3" s="24" t="s">
        <v>11</v>
      </c>
      <c r="L3" s="25" t="s">
        <v>12</v>
      </c>
      <c r="N3" s="23" t="s">
        <v>0</v>
      </c>
      <c r="O3" s="23" t="s">
        <v>3</v>
      </c>
      <c r="P3" s="26" t="s">
        <v>8</v>
      </c>
      <c r="Q3" s="99" t="s">
        <v>4</v>
      </c>
      <c r="R3" s="100"/>
      <c r="S3" s="101"/>
      <c r="T3" s="25" t="s">
        <v>1</v>
      </c>
      <c r="U3" s="23" t="s">
        <v>9</v>
      </c>
      <c r="V3" s="42" t="s">
        <v>10</v>
      </c>
      <c r="W3" s="42" t="s">
        <v>10</v>
      </c>
      <c r="X3" s="24" t="s">
        <v>11</v>
      </c>
      <c r="Y3" s="25" t="s">
        <v>12</v>
      </c>
    </row>
    <row r="4" spans="1:25" ht="24.75" customHeight="1">
      <c r="A4" s="89" t="s">
        <v>7</v>
      </c>
      <c r="B4" s="92">
        <v>39627</v>
      </c>
      <c r="C4" s="19">
        <v>0.375</v>
      </c>
      <c r="D4" s="7" t="s">
        <v>46</v>
      </c>
      <c r="E4" s="8" t="s">
        <v>2</v>
      </c>
      <c r="F4" s="9" t="s">
        <v>47</v>
      </c>
      <c r="G4" s="4" t="s">
        <v>67</v>
      </c>
      <c r="H4" s="28" t="str">
        <f>F5</f>
        <v>新庄</v>
      </c>
      <c r="I4" s="43" t="str">
        <f>D5</f>
        <v>八向</v>
      </c>
      <c r="J4" s="43" t="str">
        <f>D5</f>
        <v>八向</v>
      </c>
      <c r="K4" s="38" t="str">
        <f>F5</f>
        <v>新庄</v>
      </c>
      <c r="L4" s="96"/>
      <c r="N4" s="89" t="s">
        <v>7</v>
      </c>
      <c r="O4" s="92">
        <v>39627</v>
      </c>
      <c r="P4" s="19">
        <v>0.375</v>
      </c>
      <c r="Q4" s="7" t="s">
        <v>54</v>
      </c>
      <c r="R4" s="8" t="s">
        <v>2</v>
      </c>
      <c r="S4" s="9" t="s">
        <v>64</v>
      </c>
      <c r="T4" s="4" t="s">
        <v>62</v>
      </c>
      <c r="U4" s="28" t="str">
        <f>S5</f>
        <v>東根三</v>
      </c>
      <c r="V4" s="43" t="str">
        <f>Q5</f>
        <v>萩野</v>
      </c>
      <c r="W4" s="43" t="str">
        <f>Q5</f>
        <v>萩野</v>
      </c>
      <c r="X4" s="38" t="str">
        <f>S5</f>
        <v>東根三</v>
      </c>
      <c r="Y4" s="96"/>
    </row>
    <row r="5" spans="1:25" ht="24.75" customHeight="1">
      <c r="A5" s="90"/>
      <c r="B5" s="93"/>
      <c r="C5" s="20">
        <v>0.4375</v>
      </c>
      <c r="D5" s="10" t="s">
        <v>48</v>
      </c>
      <c r="E5" s="11" t="s">
        <v>2</v>
      </c>
      <c r="F5" s="12" t="s">
        <v>49</v>
      </c>
      <c r="G5" s="5" t="s">
        <v>68</v>
      </c>
      <c r="H5" s="29" t="str">
        <f>D4</f>
        <v>最上</v>
      </c>
      <c r="I5" s="44" t="str">
        <f>F4</f>
        <v>戸沢</v>
      </c>
      <c r="J5" s="44" t="str">
        <f>F4</f>
        <v>戸沢</v>
      </c>
      <c r="K5" s="50" t="str">
        <f>D4</f>
        <v>最上</v>
      </c>
      <c r="L5" s="97"/>
      <c r="N5" s="90"/>
      <c r="O5" s="93"/>
      <c r="P5" s="20">
        <v>0.4375</v>
      </c>
      <c r="Q5" s="10" t="s">
        <v>56</v>
      </c>
      <c r="R5" s="11" t="s">
        <v>2</v>
      </c>
      <c r="S5" s="12" t="s">
        <v>57</v>
      </c>
      <c r="T5" s="5" t="s">
        <v>62</v>
      </c>
      <c r="U5" s="29" t="str">
        <f>Q4</f>
        <v>尾花沢</v>
      </c>
      <c r="V5" s="44" t="str">
        <f>S4</f>
        <v>東根一</v>
      </c>
      <c r="W5" s="44" t="str">
        <f>S4</f>
        <v>東根一</v>
      </c>
      <c r="X5" s="50" t="str">
        <f>Q4</f>
        <v>尾花沢</v>
      </c>
      <c r="Y5" s="97"/>
    </row>
    <row r="6" spans="1:25" ht="24.75" customHeight="1">
      <c r="A6" s="90"/>
      <c r="B6" s="93"/>
      <c r="C6" s="20">
        <v>0.5208333333333334</v>
      </c>
      <c r="D6" s="10" t="s">
        <v>46</v>
      </c>
      <c r="E6" s="11" t="s">
        <v>2</v>
      </c>
      <c r="F6" s="12" t="s">
        <v>48</v>
      </c>
      <c r="G6" s="5" t="s">
        <v>68</v>
      </c>
      <c r="H6" s="27" t="str">
        <f>D7</f>
        <v>戸沢</v>
      </c>
      <c r="I6" s="45" t="str">
        <f>F7</f>
        <v>新庄</v>
      </c>
      <c r="J6" s="45" t="str">
        <f>F7</f>
        <v>新庄</v>
      </c>
      <c r="K6" s="37" t="str">
        <f>D7</f>
        <v>戸沢</v>
      </c>
      <c r="L6" s="97"/>
      <c r="N6" s="90"/>
      <c r="O6" s="93"/>
      <c r="P6" s="20">
        <v>0.5208333333333334</v>
      </c>
      <c r="Q6" s="10" t="s">
        <v>54</v>
      </c>
      <c r="R6" s="11" t="s">
        <v>2</v>
      </c>
      <c r="S6" s="12" t="s">
        <v>56</v>
      </c>
      <c r="T6" s="5" t="s">
        <v>62</v>
      </c>
      <c r="U6" s="27" t="str">
        <f>Q7</f>
        <v>東根一</v>
      </c>
      <c r="V6" s="45" t="str">
        <f>S7</f>
        <v>東根三</v>
      </c>
      <c r="W6" s="45" t="str">
        <f>S7</f>
        <v>東根三</v>
      </c>
      <c r="X6" s="37" t="str">
        <f>Q7</f>
        <v>東根一</v>
      </c>
      <c r="Y6" s="97"/>
    </row>
    <row r="7" spans="1:25" ht="24.75" customHeight="1" thickBot="1">
      <c r="A7" s="90"/>
      <c r="B7" s="94"/>
      <c r="C7" s="21">
        <v>0.5833333333333334</v>
      </c>
      <c r="D7" s="13" t="s">
        <v>47</v>
      </c>
      <c r="E7" s="14" t="s">
        <v>2</v>
      </c>
      <c r="F7" s="15" t="s">
        <v>49</v>
      </c>
      <c r="G7" s="6" t="s">
        <v>68</v>
      </c>
      <c r="H7" s="30" t="str">
        <f>F6</f>
        <v>八向</v>
      </c>
      <c r="I7" s="45" t="str">
        <f>D6</f>
        <v>最上</v>
      </c>
      <c r="J7" s="45" t="str">
        <f>D6</f>
        <v>最上</v>
      </c>
      <c r="K7" s="37" t="str">
        <f>F6</f>
        <v>八向</v>
      </c>
      <c r="L7" s="98"/>
      <c r="N7" s="90"/>
      <c r="O7" s="94"/>
      <c r="P7" s="21">
        <v>0.5833333333333334</v>
      </c>
      <c r="Q7" s="13" t="s">
        <v>64</v>
      </c>
      <c r="R7" s="14" t="s">
        <v>2</v>
      </c>
      <c r="S7" s="15" t="s">
        <v>57</v>
      </c>
      <c r="T7" s="6" t="s">
        <v>62</v>
      </c>
      <c r="U7" s="30" t="str">
        <f>S6</f>
        <v>萩野</v>
      </c>
      <c r="V7" s="45" t="str">
        <f>Q6</f>
        <v>尾花沢</v>
      </c>
      <c r="W7" s="45" t="str">
        <f>Q6</f>
        <v>尾花沢</v>
      </c>
      <c r="X7" s="37" t="str">
        <f>S6</f>
        <v>萩野</v>
      </c>
      <c r="Y7" s="98"/>
    </row>
    <row r="8" spans="1:25" ht="24.75" customHeight="1">
      <c r="A8" s="89" t="s">
        <v>34</v>
      </c>
      <c r="B8" s="92">
        <v>39627</v>
      </c>
      <c r="C8" s="19">
        <v>0.375</v>
      </c>
      <c r="D8" s="16" t="s">
        <v>50</v>
      </c>
      <c r="E8" s="17" t="s">
        <v>2</v>
      </c>
      <c r="F8" s="18" t="s">
        <v>51</v>
      </c>
      <c r="G8" s="4" t="s">
        <v>86</v>
      </c>
      <c r="H8" s="31" t="str">
        <f>D9</f>
        <v>葉山</v>
      </c>
      <c r="I8" s="46" t="str">
        <f>F9</f>
        <v>日新</v>
      </c>
      <c r="J8" s="46" t="str">
        <f>F9</f>
        <v>日新</v>
      </c>
      <c r="K8" s="38" t="str">
        <f>D9</f>
        <v>葉山</v>
      </c>
      <c r="L8" s="96"/>
      <c r="N8" s="89" t="s">
        <v>34</v>
      </c>
      <c r="O8" s="92">
        <v>39627</v>
      </c>
      <c r="P8" s="19">
        <v>0.375</v>
      </c>
      <c r="Q8" s="16" t="s">
        <v>58</v>
      </c>
      <c r="R8" s="17" t="s">
        <v>2</v>
      </c>
      <c r="S8" s="18" t="s">
        <v>59</v>
      </c>
      <c r="T8" s="4" t="s">
        <v>63</v>
      </c>
      <c r="U8" s="31" t="str">
        <f>Q9</f>
        <v>舟形</v>
      </c>
      <c r="V8" s="46" t="str">
        <f>S9</f>
        <v>鮭川</v>
      </c>
      <c r="W8" s="46" t="str">
        <f>S9</f>
        <v>鮭川</v>
      </c>
      <c r="X8" s="38" t="str">
        <f>Q9</f>
        <v>舟形</v>
      </c>
      <c r="Y8" s="96"/>
    </row>
    <row r="9" spans="1:25" ht="24.75" customHeight="1">
      <c r="A9" s="90"/>
      <c r="B9" s="93"/>
      <c r="C9" s="20">
        <v>0.4375</v>
      </c>
      <c r="D9" s="10" t="s">
        <v>52</v>
      </c>
      <c r="E9" s="11" t="s">
        <v>2</v>
      </c>
      <c r="F9" s="12" t="s">
        <v>53</v>
      </c>
      <c r="G9" s="5" t="s">
        <v>86</v>
      </c>
      <c r="H9" s="32" t="str">
        <f>F8</f>
        <v>真室川</v>
      </c>
      <c r="I9" s="44" t="str">
        <f>D8</f>
        <v>神町</v>
      </c>
      <c r="J9" s="44" t="str">
        <f>D8</f>
        <v>神町</v>
      </c>
      <c r="K9" s="36" t="str">
        <f>F8</f>
        <v>真室川</v>
      </c>
      <c r="L9" s="97"/>
      <c r="N9" s="90"/>
      <c r="O9" s="93"/>
      <c r="P9" s="20">
        <v>0.4375</v>
      </c>
      <c r="Q9" s="10" t="s">
        <v>60</v>
      </c>
      <c r="R9" s="11" t="s">
        <v>2</v>
      </c>
      <c r="S9" s="12" t="s">
        <v>61</v>
      </c>
      <c r="T9" s="5" t="s">
        <v>63</v>
      </c>
      <c r="U9" s="32" t="str">
        <f>S8</f>
        <v>明倫</v>
      </c>
      <c r="V9" s="44" t="str">
        <f>Q8</f>
        <v>楯岡</v>
      </c>
      <c r="W9" s="44" t="str">
        <f>Q8</f>
        <v>楯岡</v>
      </c>
      <c r="X9" s="36" t="str">
        <f>S8</f>
        <v>明倫</v>
      </c>
      <c r="Y9" s="97"/>
    </row>
    <row r="10" spans="1:25" ht="24.75" customHeight="1">
      <c r="A10" s="90"/>
      <c r="B10" s="93"/>
      <c r="C10" s="20">
        <v>0.5208333333333334</v>
      </c>
      <c r="D10" s="10" t="s">
        <v>50</v>
      </c>
      <c r="E10" s="11" t="s">
        <v>2</v>
      </c>
      <c r="F10" s="12" t="s">
        <v>52</v>
      </c>
      <c r="G10" s="5" t="s">
        <v>86</v>
      </c>
      <c r="H10" s="32" t="str">
        <f>F11</f>
        <v>日新</v>
      </c>
      <c r="I10" s="44" t="str">
        <f>D11</f>
        <v>真室川</v>
      </c>
      <c r="J10" s="44" t="str">
        <f>D11</f>
        <v>真室川</v>
      </c>
      <c r="K10" s="36" t="str">
        <f>F11</f>
        <v>日新</v>
      </c>
      <c r="L10" s="97"/>
      <c r="N10" s="90"/>
      <c r="O10" s="93"/>
      <c r="P10" s="20">
        <v>0.5208333333333334</v>
      </c>
      <c r="Q10" s="10" t="s">
        <v>58</v>
      </c>
      <c r="R10" s="11" t="s">
        <v>2</v>
      </c>
      <c r="S10" s="12" t="s">
        <v>60</v>
      </c>
      <c r="T10" s="5" t="s">
        <v>63</v>
      </c>
      <c r="U10" s="32" t="str">
        <f>S11</f>
        <v>鮭川</v>
      </c>
      <c r="V10" s="44" t="str">
        <f>Q11</f>
        <v>明倫</v>
      </c>
      <c r="W10" s="44" t="str">
        <f>Q11</f>
        <v>明倫</v>
      </c>
      <c r="X10" s="36" t="str">
        <f>S11</f>
        <v>鮭川</v>
      </c>
      <c r="Y10" s="97"/>
    </row>
    <row r="11" spans="1:25" ht="24.75" customHeight="1" thickBot="1">
      <c r="A11" s="90"/>
      <c r="B11" s="94"/>
      <c r="C11" s="21">
        <v>0.5833333333333334</v>
      </c>
      <c r="D11" s="13" t="s">
        <v>51</v>
      </c>
      <c r="E11" s="14" t="s">
        <v>2</v>
      </c>
      <c r="F11" s="15" t="s">
        <v>53</v>
      </c>
      <c r="G11" s="5" t="s">
        <v>86</v>
      </c>
      <c r="H11" s="33" t="str">
        <f>D10</f>
        <v>神町</v>
      </c>
      <c r="I11" s="47" t="str">
        <f>F10</f>
        <v>葉山</v>
      </c>
      <c r="J11" s="47" t="str">
        <f>F10</f>
        <v>葉山</v>
      </c>
      <c r="K11" s="39" t="str">
        <f>D10</f>
        <v>神町</v>
      </c>
      <c r="L11" s="98"/>
      <c r="N11" s="90"/>
      <c r="O11" s="94"/>
      <c r="P11" s="21">
        <v>0.5833333333333334</v>
      </c>
      <c r="Q11" s="13" t="s">
        <v>59</v>
      </c>
      <c r="R11" s="14" t="s">
        <v>2</v>
      </c>
      <c r="S11" s="15" t="s">
        <v>61</v>
      </c>
      <c r="T11" s="5" t="s">
        <v>63</v>
      </c>
      <c r="U11" s="33" t="str">
        <f>Q10</f>
        <v>楯岡</v>
      </c>
      <c r="V11" s="47" t="str">
        <f>S10</f>
        <v>舟形</v>
      </c>
      <c r="W11" s="47" t="str">
        <f>S10</f>
        <v>舟形</v>
      </c>
      <c r="X11" s="39" t="str">
        <f>Q10</f>
        <v>楯岡</v>
      </c>
      <c r="Y11" s="98"/>
    </row>
    <row r="12" spans="1:25" ht="24.75" customHeight="1">
      <c r="A12" s="89" t="s">
        <v>84</v>
      </c>
      <c r="B12" s="92">
        <v>39628</v>
      </c>
      <c r="C12" s="19">
        <v>0.375</v>
      </c>
      <c r="D12" s="7" t="s">
        <v>47</v>
      </c>
      <c r="E12" s="8" t="s">
        <v>2</v>
      </c>
      <c r="F12" s="9" t="s">
        <v>53</v>
      </c>
      <c r="G12" s="4" t="s">
        <v>67</v>
      </c>
      <c r="H12" s="34" t="str">
        <f>F13</f>
        <v>葉山</v>
      </c>
      <c r="I12" s="48" t="str">
        <f>D13</f>
        <v>最上</v>
      </c>
      <c r="J12" s="48" t="str">
        <f>D13</f>
        <v>最上</v>
      </c>
      <c r="K12" s="40" t="str">
        <f>F13</f>
        <v>葉山</v>
      </c>
      <c r="L12" s="96"/>
      <c r="N12" s="89" t="s">
        <v>35</v>
      </c>
      <c r="O12" s="92">
        <v>39628</v>
      </c>
      <c r="P12" s="19">
        <v>0.375</v>
      </c>
      <c r="Q12" s="16" t="s">
        <v>54</v>
      </c>
      <c r="R12" s="17" t="s">
        <v>2</v>
      </c>
      <c r="S12" s="18" t="s">
        <v>58</v>
      </c>
      <c r="T12" s="4" t="s">
        <v>87</v>
      </c>
      <c r="U12" s="31" t="str">
        <f>S13</f>
        <v>明倫</v>
      </c>
      <c r="V12" s="46" t="str">
        <f>Q13</f>
        <v>東根一</v>
      </c>
      <c r="W12" s="46" t="str">
        <f>Q13</f>
        <v>東根一</v>
      </c>
      <c r="X12" s="38" t="str">
        <f>S13</f>
        <v>明倫</v>
      </c>
      <c r="Y12" s="96"/>
    </row>
    <row r="13" spans="1:25" ht="24.75" customHeight="1">
      <c r="A13" s="90"/>
      <c r="B13" s="93"/>
      <c r="C13" s="20">
        <v>0.4375</v>
      </c>
      <c r="D13" s="10" t="s">
        <v>46</v>
      </c>
      <c r="E13" s="11" t="s">
        <v>2</v>
      </c>
      <c r="F13" s="12" t="s">
        <v>52</v>
      </c>
      <c r="G13" s="5" t="s">
        <v>67</v>
      </c>
      <c r="H13" s="32" t="str">
        <f>F12</f>
        <v>日新</v>
      </c>
      <c r="I13" s="44" t="str">
        <f>D12</f>
        <v>戸沢</v>
      </c>
      <c r="J13" s="44" t="str">
        <f>D12</f>
        <v>戸沢</v>
      </c>
      <c r="K13" s="36" t="str">
        <f>F12</f>
        <v>日新</v>
      </c>
      <c r="L13" s="97"/>
      <c r="N13" s="90"/>
      <c r="O13" s="93"/>
      <c r="P13" s="20">
        <v>0.4375</v>
      </c>
      <c r="Q13" s="10" t="s">
        <v>64</v>
      </c>
      <c r="R13" s="11" t="s">
        <v>2</v>
      </c>
      <c r="S13" s="12" t="s">
        <v>59</v>
      </c>
      <c r="T13" s="5" t="s">
        <v>87</v>
      </c>
      <c r="U13" s="32" t="str">
        <f>S12</f>
        <v>楯岡</v>
      </c>
      <c r="V13" s="44" t="str">
        <f>Q12</f>
        <v>尾花沢</v>
      </c>
      <c r="W13" s="44" t="str">
        <f>Q12</f>
        <v>尾花沢</v>
      </c>
      <c r="X13" s="36" t="str">
        <f>S12</f>
        <v>楯岡</v>
      </c>
      <c r="Y13" s="97"/>
    </row>
    <row r="14" spans="1:25" ht="24.75" customHeight="1">
      <c r="A14" s="90"/>
      <c r="B14" s="93"/>
      <c r="C14" s="20">
        <v>0.5208333333333334</v>
      </c>
      <c r="D14" s="10" t="s">
        <v>46</v>
      </c>
      <c r="E14" s="11" t="s">
        <v>2</v>
      </c>
      <c r="F14" s="12" t="s">
        <v>53</v>
      </c>
      <c r="G14" s="5" t="s">
        <v>67</v>
      </c>
      <c r="H14" s="32" t="str">
        <f>D15</f>
        <v>戸沢</v>
      </c>
      <c r="I14" s="44" t="str">
        <f>F15</f>
        <v>葉山</v>
      </c>
      <c r="J14" s="44" t="str">
        <f>F15</f>
        <v>葉山</v>
      </c>
      <c r="K14" s="36" t="str">
        <f>D15</f>
        <v>戸沢</v>
      </c>
      <c r="L14" s="97"/>
      <c r="N14" s="90"/>
      <c r="O14" s="93"/>
      <c r="P14" s="20">
        <v>0.5208333333333334</v>
      </c>
      <c r="Q14" s="10" t="s">
        <v>54</v>
      </c>
      <c r="R14" s="11" t="s">
        <v>2</v>
      </c>
      <c r="S14" s="12" t="s">
        <v>59</v>
      </c>
      <c r="T14" s="5" t="s">
        <v>87</v>
      </c>
      <c r="U14" s="32" t="str">
        <f>Q15</f>
        <v>東根一</v>
      </c>
      <c r="V14" s="44" t="str">
        <f>S15</f>
        <v>楯岡</v>
      </c>
      <c r="W14" s="44" t="str">
        <f>S15</f>
        <v>楯岡</v>
      </c>
      <c r="X14" s="36" t="str">
        <f>Q15</f>
        <v>東根一</v>
      </c>
      <c r="Y14" s="97"/>
    </row>
    <row r="15" spans="1:25" ht="24.75" customHeight="1" thickBot="1">
      <c r="A15" s="90"/>
      <c r="B15" s="94"/>
      <c r="C15" s="21">
        <v>0.5833333333333334</v>
      </c>
      <c r="D15" s="13" t="s">
        <v>47</v>
      </c>
      <c r="E15" s="14" t="s">
        <v>2</v>
      </c>
      <c r="F15" s="15" t="s">
        <v>52</v>
      </c>
      <c r="G15" s="6" t="s">
        <v>67</v>
      </c>
      <c r="H15" s="33" t="str">
        <f>D14</f>
        <v>最上</v>
      </c>
      <c r="I15" s="47" t="str">
        <f>F14</f>
        <v>日新</v>
      </c>
      <c r="J15" s="47" t="str">
        <f>F14</f>
        <v>日新</v>
      </c>
      <c r="K15" s="39" t="str">
        <f>D14</f>
        <v>最上</v>
      </c>
      <c r="L15" s="98"/>
      <c r="N15" s="90"/>
      <c r="O15" s="94"/>
      <c r="P15" s="21">
        <v>0.5833333333333334</v>
      </c>
      <c r="Q15" s="13" t="s">
        <v>64</v>
      </c>
      <c r="R15" s="11" t="s">
        <v>2</v>
      </c>
      <c r="S15" s="15" t="s">
        <v>58</v>
      </c>
      <c r="T15" s="6" t="s">
        <v>87</v>
      </c>
      <c r="U15" s="33" t="str">
        <f>Q14</f>
        <v>尾花沢</v>
      </c>
      <c r="V15" s="47" t="str">
        <f>S14</f>
        <v>明倫</v>
      </c>
      <c r="W15" s="47" t="str">
        <f>S14</f>
        <v>明倫</v>
      </c>
      <c r="X15" s="39" t="str">
        <f>Q14</f>
        <v>尾花沢</v>
      </c>
      <c r="Y15" s="98"/>
    </row>
    <row r="16" spans="1:25" ht="24.75" customHeight="1">
      <c r="A16" s="89" t="s">
        <v>84</v>
      </c>
      <c r="B16" s="92">
        <v>39628</v>
      </c>
      <c r="C16" s="19">
        <v>0.375</v>
      </c>
      <c r="D16" s="10" t="s">
        <v>49</v>
      </c>
      <c r="E16" s="11" t="s">
        <v>2</v>
      </c>
      <c r="F16" s="12" t="s">
        <v>51</v>
      </c>
      <c r="G16" s="4" t="s">
        <v>62</v>
      </c>
      <c r="H16" s="31" t="str">
        <f>F17</f>
        <v>神町</v>
      </c>
      <c r="I16" s="46" t="str">
        <f>D17</f>
        <v>八向</v>
      </c>
      <c r="J16" s="46" t="str">
        <f>D17</f>
        <v>八向</v>
      </c>
      <c r="K16" s="38" t="str">
        <f>F17</f>
        <v>神町</v>
      </c>
      <c r="L16" s="96"/>
      <c r="N16" s="89" t="s">
        <v>35</v>
      </c>
      <c r="O16" s="92">
        <v>39628</v>
      </c>
      <c r="P16" s="19">
        <v>0.375</v>
      </c>
      <c r="Q16" s="16" t="s">
        <v>56</v>
      </c>
      <c r="R16" s="17" t="s">
        <v>2</v>
      </c>
      <c r="S16" s="18" t="s">
        <v>60</v>
      </c>
      <c r="T16" s="4" t="s">
        <v>63</v>
      </c>
      <c r="U16" s="31" t="str">
        <f>S17</f>
        <v>鮭川</v>
      </c>
      <c r="V16" s="46" t="str">
        <f>Q17</f>
        <v>東根三</v>
      </c>
      <c r="W16" s="46" t="str">
        <f>Q17</f>
        <v>東根三</v>
      </c>
      <c r="X16" s="38" t="str">
        <f>S17</f>
        <v>鮭川</v>
      </c>
      <c r="Y16" s="96"/>
    </row>
    <row r="17" spans="1:25" ht="24.75" customHeight="1">
      <c r="A17" s="90"/>
      <c r="B17" s="93"/>
      <c r="C17" s="20">
        <v>0.4375</v>
      </c>
      <c r="D17" s="10" t="s">
        <v>48</v>
      </c>
      <c r="E17" s="11" t="s">
        <v>2</v>
      </c>
      <c r="F17" s="12" t="s">
        <v>50</v>
      </c>
      <c r="G17" s="5" t="s">
        <v>62</v>
      </c>
      <c r="H17" s="32" t="str">
        <f>F16</f>
        <v>真室川</v>
      </c>
      <c r="I17" s="44" t="str">
        <f>D16</f>
        <v>新庄</v>
      </c>
      <c r="J17" s="44" t="str">
        <f>D16</f>
        <v>新庄</v>
      </c>
      <c r="K17" s="36" t="str">
        <f>F16</f>
        <v>真室川</v>
      </c>
      <c r="L17" s="97"/>
      <c r="N17" s="90"/>
      <c r="O17" s="93"/>
      <c r="P17" s="20">
        <v>0.4375</v>
      </c>
      <c r="Q17" s="10" t="s">
        <v>57</v>
      </c>
      <c r="R17" s="11" t="s">
        <v>2</v>
      </c>
      <c r="S17" s="12" t="s">
        <v>61</v>
      </c>
      <c r="T17" s="5" t="s">
        <v>63</v>
      </c>
      <c r="U17" s="32" t="str">
        <f>S16</f>
        <v>舟形</v>
      </c>
      <c r="V17" s="44" t="str">
        <f>Q16</f>
        <v>萩野</v>
      </c>
      <c r="W17" s="44" t="str">
        <f>Q16</f>
        <v>萩野</v>
      </c>
      <c r="X17" s="36" t="str">
        <f>S16</f>
        <v>舟形</v>
      </c>
      <c r="Y17" s="97"/>
    </row>
    <row r="18" spans="1:25" ht="24.75" customHeight="1">
      <c r="A18" s="90"/>
      <c r="B18" s="93"/>
      <c r="C18" s="20">
        <v>0.5208333333333334</v>
      </c>
      <c r="D18" s="7" t="s">
        <v>49</v>
      </c>
      <c r="E18" s="11" t="s">
        <v>2</v>
      </c>
      <c r="F18" s="9" t="s">
        <v>50</v>
      </c>
      <c r="G18" s="5" t="s">
        <v>62</v>
      </c>
      <c r="H18" s="32" t="str">
        <f>D19</f>
        <v>八向</v>
      </c>
      <c r="I18" s="44" t="str">
        <f>F19</f>
        <v>真室川</v>
      </c>
      <c r="J18" s="44" t="str">
        <f>F19</f>
        <v>真室川</v>
      </c>
      <c r="K18" s="36" t="str">
        <f>D19</f>
        <v>八向</v>
      </c>
      <c r="L18" s="97"/>
      <c r="N18" s="90"/>
      <c r="O18" s="93"/>
      <c r="P18" s="20">
        <v>0.5208333333333334</v>
      </c>
      <c r="Q18" s="10" t="s">
        <v>56</v>
      </c>
      <c r="R18" s="11" t="s">
        <v>2</v>
      </c>
      <c r="S18" s="12" t="s">
        <v>61</v>
      </c>
      <c r="T18" s="5" t="s">
        <v>63</v>
      </c>
      <c r="U18" s="32" t="str">
        <f>Q19</f>
        <v>東根三</v>
      </c>
      <c r="V18" s="44" t="str">
        <f>S19</f>
        <v>舟形</v>
      </c>
      <c r="W18" s="44" t="str">
        <f>S19</f>
        <v>舟形</v>
      </c>
      <c r="X18" s="36" t="str">
        <f>Q19</f>
        <v>東根三</v>
      </c>
      <c r="Y18" s="97"/>
    </row>
    <row r="19" spans="1:25" ht="24.75" customHeight="1" thickBot="1">
      <c r="A19" s="90"/>
      <c r="B19" s="94"/>
      <c r="C19" s="21">
        <v>0.5833333333333334</v>
      </c>
      <c r="D19" s="13" t="s">
        <v>48</v>
      </c>
      <c r="E19" s="11" t="s">
        <v>2</v>
      </c>
      <c r="F19" s="15" t="s">
        <v>51</v>
      </c>
      <c r="G19" s="5" t="s">
        <v>62</v>
      </c>
      <c r="H19" s="33" t="str">
        <f>D18</f>
        <v>新庄</v>
      </c>
      <c r="I19" s="47" t="str">
        <f>F18</f>
        <v>神町</v>
      </c>
      <c r="J19" s="47" t="str">
        <f>F18</f>
        <v>神町</v>
      </c>
      <c r="K19" s="39" t="str">
        <f>D18</f>
        <v>新庄</v>
      </c>
      <c r="L19" s="98"/>
      <c r="N19" s="90"/>
      <c r="O19" s="94"/>
      <c r="P19" s="21">
        <v>0.5833333333333334</v>
      </c>
      <c r="Q19" s="13" t="s">
        <v>57</v>
      </c>
      <c r="R19" s="14" t="s">
        <v>2</v>
      </c>
      <c r="S19" s="15" t="s">
        <v>60</v>
      </c>
      <c r="T19" s="5" t="s">
        <v>63</v>
      </c>
      <c r="U19" s="33" t="str">
        <f>Q18</f>
        <v>萩野</v>
      </c>
      <c r="V19" s="47" t="str">
        <f>S18</f>
        <v>鮭川</v>
      </c>
      <c r="W19" s="47" t="str">
        <f>S18</f>
        <v>鮭川</v>
      </c>
      <c r="X19" s="39" t="str">
        <f>Q18</f>
        <v>萩野</v>
      </c>
      <c r="Y19" s="98"/>
    </row>
    <row r="20" spans="1:25" ht="24.75" customHeight="1">
      <c r="A20" s="89" t="s">
        <v>85</v>
      </c>
      <c r="B20" s="92">
        <v>39634</v>
      </c>
      <c r="C20" s="19">
        <v>0.375</v>
      </c>
      <c r="D20" s="16" t="s">
        <v>46</v>
      </c>
      <c r="E20" s="17" t="s">
        <v>2</v>
      </c>
      <c r="F20" s="18" t="s">
        <v>50</v>
      </c>
      <c r="G20" s="4" t="s">
        <v>67</v>
      </c>
      <c r="H20" s="31" t="str">
        <f>F21</f>
        <v>真室川</v>
      </c>
      <c r="I20" s="46" t="str">
        <f>D21</f>
        <v>戸沢</v>
      </c>
      <c r="J20" s="46" t="str">
        <f>D21</f>
        <v>戸沢</v>
      </c>
      <c r="K20" s="38" t="str">
        <f>F21</f>
        <v>真室川</v>
      </c>
      <c r="L20" s="96"/>
      <c r="N20" s="89" t="s">
        <v>36</v>
      </c>
      <c r="O20" s="92">
        <v>39634</v>
      </c>
      <c r="P20" s="19">
        <v>0.375</v>
      </c>
      <c r="Q20" s="7" t="s">
        <v>64</v>
      </c>
      <c r="R20" s="8" t="s">
        <v>2</v>
      </c>
      <c r="S20" s="9" t="s">
        <v>61</v>
      </c>
      <c r="T20" s="4" t="s">
        <v>62</v>
      </c>
      <c r="U20" s="34" t="str">
        <f>S21</f>
        <v>舟形</v>
      </c>
      <c r="V20" s="48" t="str">
        <f>Q21</f>
        <v>尾花沢</v>
      </c>
      <c r="W20" s="48" t="str">
        <f>Q21</f>
        <v>尾花沢</v>
      </c>
      <c r="X20" s="40" t="str">
        <f>S21</f>
        <v>舟形</v>
      </c>
      <c r="Y20" s="96"/>
    </row>
    <row r="21" spans="1:25" ht="24.75" customHeight="1">
      <c r="A21" s="90"/>
      <c r="B21" s="93"/>
      <c r="C21" s="20">
        <v>0.4375</v>
      </c>
      <c r="D21" s="10" t="s">
        <v>47</v>
      </c>
      <c r="E21" s="11" t="s">
        <v>2</v>
      </c>
      <c r="F21" s="12" t="s">
        <v>51</v>
      </c>
      <c r="G21" s="5" t="s">
        <v>67</v>
      </c>
      <c r="H21" s="32" t="str">
        <f>F20</f>
        <v>神町</v>
      </c>
      <c r="I21" s="44" t="str">
        <f>D20</f>
        <v>最上</v>
      </c>
      <c r="J21" s="44" t="str">
        <f>D20</f>
        <v>最上</v>
      </c>
      <c r="K21" s="36" t="str">
        <f>F20</f>
        <v>神町</v>
      </c>
      <c r="L21" s="97"/>
      <c r="N21" s="90"/>
      <c r="O21" s="93"/>
      <c r="P21" s="20">
        <v>0.4375</v>
      </c>
      <c r="Q21" s="10" t="s">
        <v>54</v>
      </c>
      <c r="R21" s="11" t="s">
        <v>2</v>
      </c>
      <c r="S21" s="12" t="s">
        <v>60</v>
      </c>
      <c r="T21" s="5" t="s">
        <v>62</v>
      </c>
      <c r="U21" s="32" t="str">
        <f>S20</f>
        <v>鮭川</v>
      </c>
      <c r="V21" s="44" t="str">
        <f>Q20</f>
        <v>東根一</v>
      </c>
      <c r="W21" s="44" t="str">
        <f>Q20</f>
        <v>東根一</v>
      </c>
      <c r="X21" s="36" t="str">
        <f>S20</f>
        <v>鮭川</v>
      </c>
      <c r="Y21" s="97"/>
    </row>
    <row r="22" spans="1:25" ht="24.75" customHeight="1">
      <c r="A22" s="90"/>
      <c r="B22" s="93"/>
      <c r="C22" s="20">
        <v>0.5208333333333334</v>
      </c>
      <c r="D22" s="10" t="s">
        <v>46</v>
      </c>
      <c r="E22" s="11" t="s">
        <v>2</v>
      </c>
      <c r="F22" s="12" t="s">
        <v>51</v>
      </c>
      <c r="G22" s="5" t="s">
        <v>67</v>
      </c>
      <c r="H22" s="32" t="str">
        <f>D23</f>
        <v>戸沢</v>
      </c>
      <c r="I22" s="44" t="str">
        <f>F23</f>
        <v>神町</v>
      </c>
      <c r="J22" s="44" t="str">
        <f>F23</f>
        <v>神町</v>
      </c>
      <c r="K22" s="36" t="str">
        <f>D23</f>
        <v>戸沢</v>
      </c>
      <c r="L22" s="97"/>
      <c r="N22" s="90"/>
      <c r="O22" s="93"/>
      <c r="P22" s="20">
        <v>0.5208333333333334</v>
      </c>
      <c r="Q22" s="10" t="s">
        <v>54</v>
      </c>
      <c r="R22" s="11" t="s">
        <v>2</v>
      </c>
      <c r="S22" s="12" t="s">
        <v>61</v>
      </c>
      <c r="T22" s="5" t="s">
        <v>62</v>
      </c>
      <c r="U22" s="32" t="str">
        <f>Q23</f>
        <v>東根一</v>
      </c>
      <c r="V22" s="44" t="str">
        <f>S23</f>
        <v>舟形</v>
      </c>
      <c r="W22" s="44" t="str">
        <f>S23</f>
        <v>舟形</v>
      </c>
      <c r="X22" s="36" t="str">
        <f>Q23</f>
        <v>東根一</v>
      </c>
      <c r="Y22" s="97"/>
    </row>
    <row r="23" spans="1:25" ht="24.75" customHeight="1" thickBot="1">
      <c r="A23" s="90"/>
      <c r="B23" s="94"/>
      <c r="C23" s="21">
        <v>0.5833333333333334</v>
      </c>
      <c r="D23" s="13" t="s">
        <v>47</v>
      </c>
      <c r="E23" s="11" t="s">
        <v>2</v>
      </c>
      <c r="F23" s="15" t="s">
        <v>50</v>
      </c>
      <c r="G23" s="6" t="s">
        <v>67</v>
      </c>
      <c r="H23" s="33" t="str">
        <f>D22</f>
        <v>最上</v>
      </c>
      <c r="I23" s="47" t="str">
        <f>F22</f>
        <v>真室川</v>
      </c>
      <c r="J23" s="47" t="str">
        <f>F22</f>
        <v>真室川</v>
      </c>
      <c r="K23" s="39" t="str">
        <f>D22</f>
        <v>最上</v>
      </c>
      <c r="L23" s="98"/>
      <c r="N23" s="90"/>
      <c r="O23" s="94"/>
      <c r="P23" s="21">
        <v>0.5833333333333334</v>
      </c>
      <c r="Q23" s="13" t="s">
        <v>66</v>
      </c>
      <c r="R23" s="14" t="s">
        <v>2</v>
      </c>
      <c r="S23" s="15" t="s">
        <v>60</v>
      </c>
      <c r="T23" s="6" t="s">
        <v>62</v>
      </c>
      <c r="U23" s="33" t="str">
        <f>Q22</f>
        <v>尾花沢</v>
      </c>
      <c r="V23" s="47" t="str">
        <f>S22</f>
        <v>鮭川</v>
      </c>
      <c r="W23" s="47" t="str">
        <f>S22</f>
        <v>鮭川</v>
      </c>
      <c r="X23" s="39" t="str">
        <f>Q22</f>
        <v>尾花沢</v>
      </c>
      <c r="Y23" s="98"/>
    </row>
    <row r="24" spans="1:25" ht="24.75" customHeight="1">
      <c r="A24" s="89" t="s">
        <v>85</v>
      </c>
      <c r="B24" s="92">
        <v>39634</v>
      </c>
      <c r="C24" s="19">
        <v>0.375</v>
      </c>
      <c r="D24" s="16" t="s">
        <v>48</v>
      </c>
      <c r="E24" s="17" t="s">
        <v>2</v>
      </c>
      <c r="F24" s="18" t="s">
        <v>52</v>
      </c>
      <c r="G24" s="4" t="s">
        <v>86</v>
      </c>
      <c r="H24" s="31" t="str">
        <f>F25</f>
        <v>日新</v>
      </c>
      <c r="I24" s="46" t="str">
        <f>D25</f>
        <v>新庄</v>
      </c>
      <c r="J24" s="46" t="str">
        <f>D25</f>
        <v>新庄</v>
      </c>
      <c r="K24" s="38" t="str">
        <f>F25</f>
        <v>日新</v>
      </c>
      <c r="L24" s="96"/>
      <c r="N24" s="89" t="s">
        <v>36</v>
      </c>
      <c r="O24" s="92">
        <v>39634</v>
      </c>
      <c r="P24" s="19">
        <v>0.375</v>
      </c>
      <c r="Q24" s="10" t="s">
        <v>57</v>
      </c>
      <c r="R24" s="11" t="s">
        <v>2</v>
      </c>
      <c r="S24" s="12" t="s">
        <v>59</v>
      </c>
      <c r="T24" s="4" t="s">
        <v>63</v>
      </c>
      <c r="U24" s="31" t="str">
        <f>S25</f>
        <v>楯岡</v>
      </c>
      <c r="V24" s="46" t="str">
        <f>Q25</f>
        <v>萩野</v>
      </c>
      <c r="W24" s="46" t="str">
        <f>Q25</f>
        <v>萩野</v>
      </c>
      <c r="X24" s="38" t="str">
        <f>S25</f>
        <v>楯岡</v>
      </c>
      <c r="Y24" s="96"/>
    </row>
    <row r="25" spans="1:25" ht="24.75" customHeight="1">
      <c r="A25" s="90"/>
      <c r="B25" s="93"/>
      <c r="C25" s="20">
        <v>0.4375</v>
      </c>
      <c r="D25" s="10" t="s">
        <v>49</v>
      </c>
      <c r="E25" s="11" t="s">
        <v>2</v>
      </c>
      <c r="F25" s="12" t="s">
        <v>53</v>
      </c>
      <c r="G25" s="5" t="s">
        <v>86</v>
      </c>
      <c r="H25" s="32" t="str">
        <f>F24</f>
        <v>葉山</v>
      </c>
      <c r="I25" s="44" t="str">
        <f>D24</f>
        <v>八向</v>
      </c>
      <c r="J25" s="44" t="str">
        <f>D24</f>
        <v>八向</v>
      </c>
      <c r="K25" s="36" t="str">
        <f>F24</f>
        <v>葉山</v>
      </c>
      <c r="L25" s="97"/>
      <c r="N25" s="90"/>
      <c r="O25" s="93"/>
      <c r="P25" s="20">
        <v>0.4375</v>
      </c>
      <c r="Q25" s="10" t="s">
        <v>56</v>
      </c>
      <c r="R25" s="11" t="s">
        <v>2</v>
      </c>
      <c r="S25" s="12" t="s">
        <v>58</v>
      </c>
      <c r="T25" s="5" t="s">
        <v>63</v>
      </c>
      <c r="U25" s="32" t="str">
        <f>S24</f>
        <v>明倫</v>
      </c>
      <c r="V25" s="44" t="str">
        <f>Q24</f>
        <v>東根三</v>
      </c>
      <c r="W25" s="44" t="str">
        <f>Q24</f>
        <v>東根三</v>
      </c>
      <c r="X25" s="36" t="str">
        <f>S24</f>
        <v>明倫</v>
      </c>
      <c r="Y25" s="97"/>
    </row>
    <row r="26" spans="1:25" ht="24.75" customHeight="1">
      <c r="A26" s="90"/>
      <c r="B26" s="93"/>
      <c r="C26" s="20">
        <v>0.5208333333333334</v>
      </c>
      <c r="D26" s="10" t="s">
        <v>48</v>
      </c>
      <c r="E26" s="11" t="s">
        <v>2</v>
      </c>
      <c r="F26" s="12" t="s">
        <v>53</v>
      </c>
      <c r="G26" s="5" t="s">
        <v>86</v>
      </c>
      <c r="H26" s="32" t="str">
        <f>D27</f>
        <v>新庄</v>
      </c>
      <c r="I26" s="44" t="str">
        <f>F27</f>
        <v>葉山</v>
      </c>
      <c r="J26" s="44" t="str">
        <f>F27</f>
        <v>葉山</v>
      </c>
      <c r="K26" s="36" t="str">
        <f>D27</f>
        <v>新庄</v>
      </c>
      <c r="L26" s="97"/>
      <c r="N26" s="90"/>
      <c r="O26" s="93"/>
      <c r="P26" s="20">
        <v>0.5208333333333334</v>
      </c>
      <c r="Q26" s="7" t="s">
        <v>57</v>
      </c>
      <c r="R26" s="11" t="s">
        <v>2</v>
      </c>
      <c r="S26" s="9" t="s">
        <v>58</v>
      </c>
      <c r="T26" s="5" t="s">
        <v>63</v>
      </c>
      <c r="U26" s="32" t="str">
        <f>Q27</f>
        <v>萩野</v>
      </c>
      <c r="V26" s="44" t="str">
        <f>S27</f>
        <v>明倫</v>
      </c>
      <c r="W26" s="44" t="str">
        <f>S27</f>
        <v>明倫</v>
      </c>
      <c r="X26" s="36" t="str">
        <f>Q27</f>
        <v>萩野</v>
      </c>
      <c r="Y26" s="97"/>
    </row>
    <row r="27" spans="1:25" ht="24.75" customHeight="1" thickBot="1">
      <c r="A27" s="90"/>
      <c r="B27" s="94"/>
      <c r="C27" s="21">
        <v>0.5833333333333334</v>
      </c>
      <c r="D27" s="13" t="s">
        <v>49</v>
      </c>
      <c r="E27" s="14" t="s">
        <v>2</v>
      </c>
      <c r="F27" s="15" t="s">
        <v>52</v>
      </c>
      <c r="G27" s="5" t="s">
        <v>86</v>
      </c>
      <c r="H27" s="33" t="str">
        <f>D26</f>
        <v>八向</v>
      </c>
      <c r="I27" s="47" t="str">
        <f>F26</f>
        <v>日新</v>
      </c>
      <c r="J27" s="47" t="str">
        <f>F26</f>
        <v>日新</v>
      </c>
      <c r="K27" s="39" t="str">
        <f>D26</f>
        <v>八向</v>
      </c>
      <c r="L27" s="98"/>
      <c r="N27" s="90"/>
      <c r="O27" s="94"/>
      <c r="P27" s="21">
        <v>0.5833333333333334</v>
      </c>
      <c r="Q27" s="13" t="s">
        <v>56</v>
      </c>
      <c r="R27" s="11" t="s">
        <v>2</v>
      </c>
      <c r="S27" s="15" t="s">
        <v>59</v>
      </c>
      <c r="T27" s="5" t="s">
        <v>63</v>
      </c>
      <c r="U27" s="33" t="str">
        <f>Q26</f>
        <v>東根三</v>
      </c>
      <c r="V27" s="47" t="str">
        <f>S26</f>
        <v>楯岡</v>
      </c>
      <c r="W27" s="47" t="str">
        <f>S26</f>
        <v>楯岡</v>
      </c>
      <c r="X27" s="39" t="str">
        <f>Q26</f>
        <v>東根三</v>
      </c>
      <c r="Y27" s="98"/>
    </row>
    <row r="28" spans="1:25" ht="24.75" customHeight="1">
      <c r="A28" s="89" t="s">
        <v>37</v>
      </c>
      <c r="B28" s="92">
        <v>39635</v>
      </c>
      <c r="C28" s="19">
        <v>0.375</v>
      </c>
      <c r="D28" s="16" t="s">
        <v>46</v>
      </c>
      <c r="E28" s="17" t="s">
        <v>6</v>
      </c>
      <c r="F28" s="18" t="s">
        <v>49</v>
      </c>
      <c r="G28" s="4" t="s">
        <v>63</v>
      </c>
      <c r="H28" s="35" t="str">
        <f>F29</f>
        <v>日新</v>
      </c>
      <c r="I28" s="49" t="str">
        <f>D29</f>
        <v>神町</v>
      </c>
      <c r="J28" s="49" t="str">
        <f>D29</f>
        <v>神町</v>
      </c>
      <c r="K28" s="41" t="str">
        <f>F29</f>
        <v>日新</v>
      </c>
      <c r="L28" s="96"/>
      <c r="N28" s="89" t="s">
        <v>37</v>
      </c>
      <c r="O28" s="92">
        <v>39635</v>
      </c>
      <c r="P28" s="19">
        <v>0.375</v>
      </c>
      <c r="Q28" s="16" t="s">
        <v>54</v>
      </c>
      <c r="R28" s="17" t="s">
        <v>6</v>
      </c>
      <c r="S28" s="18" t="s">
        <v>57</v>
      </c>
      <c r="T28" s="4" t="s">
        <v>62</v>
      </c>
      <c r="U28" s="35" t="str">
        <f>S29</f>
        <v>鮭川</v>
      </c>
      <c r="V28" s="49" t="str">
        <f>Q29</f>
        <v>楯岡</v>
      </c>
      <c r="W28" s="49" t="str">
        <f>Q29</f>
        <v>楯岡</v>
      </c>
      <c r="X28" s="41" t="str">
        <f>S29</f>
        <v>鮭川</v>
      </c>
      <c r="Y28" s="96"/>
    </row>
    <row r="29" spans="1:25" ht="24.75" customHeight="1">
      <c r="A29" s="90"/>
      <c r="B29" s="93"/>
      <c r="C29" s="20">
        <v>0.4375</v>
      </c>
      <c r="D29" s="10" t="s">
        <v>50</v>
      </c>
      <c r="E29" s="11" t="s">
        <v>2</v>
      </c>
      <c r="F29" s="12" t="s">
        <v>53</v>
      </c>
      <c r="G29" s="5" t="s">
        <v>63</v>
      </c>
      <c r="H29" s="32" t="str">
        <f>F28</f>
        <v>新庄</v>
      </c>
      <c r="I29" s="44" t="str">
        <f>D28</f>
        <v>最上</v>
      </c>
      <c r="J29" s="44" t="str">
        <f>D28</f>
        <v>最上</v>
      </c>
      <c r="K29" s="36" t="str">
        <f>F28</f>
        <v>新庄</v>
      </c>
      <c r="L29" s="97"/>
      <c r="N29" s="90"/>
      <c r="O29" s="93"/>
      <c r="P29" s="20">
        <v>0.4375</v>
      </c>
      <c r="Q29" s="10" t="s">
        <v>58</v>
      </c>
      <c r="R29" s="11" t="s">
        <v>2</v>
      </c>
      <c r="S29" s="12" t="s">
        <v>61</v>
      </c>
      <c r="T29" s="5" t="s">
        <v>62</v>
      </c>
      <c r="U29" s="32" t="str">
        <f>S28</f>
        <v>東根三</v>
      </c>
      <c r="V29" s="44" t="str">
        <f>Q28</f>
        <v>尾花沢</v>
      </c>
      <c r="W29" s="44" t="str">
        <f>Q28</f>
        <v>尾花沢</v>
      </c>
      <c r="X29" s="36" t="str">
        <f>S28</f>
        <v>東根三</v>
      </c>
      <c r="Y29" s="97"/>
    </row>
    <row r="30" spans="1:25" ht="24.75" customHeight="1">
      <c r="A30" s="90"/>
      <c r="B30" s="93"/>
      <c r="C30" s="20">
        <v>0.5208333333333334</v>
      </c>
      <c r="D30" s="10" t="s">
        <v>47</v>
      </c>
      <c r="E30" s="11" t="s">
        <v>2</v>
      </c>
      <c r="F30" s="12" t="s">
        <v>48</v>
      </c>
      <c r="G30" s="5" t="s">
        <v>63</v>
      </c>
      <c r="H30" s="32" t="str">
        <f>F31</f>
        <v>葉山</v>
      </c>
      <c r="I30" s="44" t="str">
        <f>D31</f>
        <v>真室川</v>
      </c>
      <c r="J30" s="44" t="str">
        <f>D31</f>
        <v>真室川</v>
      </c>
      <c r="K30" s="36" t="str">
        <f>F31</f>
        <v>葉山</v>
      </c>
      <c r="L30" s="97"/>
      <c r="N30" s="90"/>
      <c r="O30" s="93"/>
      <c r="P30" s="20">
        <v>0.5208333333333334</v>
      </c>
      <c r="Q30" s="10" t="s">
        <v>65</v>
      </c>
      <c r="R30" s="11" t="s">
        <v>2</v>
      </c>
      <c r="S30" s="12" t="s">
        <v>56</v>
      </c>
      <c r="T30" s="5" t="s">
        <v>62</v>
      </c>
      <c r="U30" s="32" t="str">
        <f>S31</f>
        <v>舟形</v>
      </c>
      <c r="V30" s="44" t="str">
        <f>Q31</f>
        <v>明倫</v>
      </c>
      <c r="W30" s="44" t="str">
        <f>Q31</f>
        <v>明倫</v>
      </c>
      <c r="X30" s="36" t="str">
        <f>S31</f>
        <v>舟形</v>
      </c>
      <c r="Y30" s="97"/>
    </row>
    <row r="31" spans="1:25" ht="24.75" customHeight="1" thickBot="1">
      <c r="A31" s="90"/>
      <c r="B31" s="94"/>
      <c r="C31" s="21">
        <v>0.5833333333333334</v>
      </c>
      <c r="D31" s="13" t="s">
        <v>51</v>
      </c>
      <c r="E31" s="14" t="s">
        <v>2</v>
      </c>
      <c r="F31" s="15" t="s">
        <v>52</v>
      </c>
      <c r="G31" s="5" t="s">
        <v>63</v>
      </c>
      <c r="H31" s="33" t="str">
        <f>F30</f>
        <v>八向</v>
      </c>
      <c r="I31" s="47" t="str">
        <f>D30</f>
        <v>戸沢</v>
      </c>
      <c r="J31" s="47" t="str">
        <f>D30</f>
        <v>戸沢</v>
      </c>
      <c r="K31" s="39" t="str">
        <f>F30</f>
        <v>八向</v>
      </c>
      <c r="L31" s="98"/>
      <c r="N31" s="90"/>
      <c r="O31" s="94"/>
      <c r="P31" s="21">
        <v>0.5833333333333334</v>
      </c>
      <c r="Q31" s="13" t="s">
        <v>59</v>
      </c>
      <c r="R31" s="14" t="s">
        <v>2</v>
      </c>
      <c r="S31" s="15" t="s">
        <v>60</v>
      </c>
      <c r="T31" s="6" t="s">
        <v>62</v>
      </c>
      <c r="U31" s="33" t="str">
        <f>S30</f>
        <v>萩野</v>
      </c>
      <c r="V31" s="47" t="str">
        <f>Q30</f>
        <v>東根一</v>
      </c>
      <c r="W31" s="47" t="str">
        <f>Q30</f>
        <v>東根一</v>
      </c>
      <c r="X31" s="39" t="str">
        <f>S30</f>
        <v>萩野</v>
      </c>
      <c r="Y31" s="98"/>
    </row>
    <row r="32" spans="1:25" ht="24.75" customHeight="1">
      <c r="A32" s="89" t="s">
        <v>38</v>
      </c>
      <c r="B32" s="92">
        <v>39641</v>
      </c>
      <c r="C32" s="19">
        <v>0.4166666666666667</v>
      </c>
      <c r="D32" s="16" t="s">
        <v>196</v>
      </c>
      <c r="E32" s="17" t="s">
        <v>2</v>
      </c>
      <c r="F32" s="18" t="s">
        <v>198</v>
      </c>
      <c r="G32" s="4" t="s">
        <v>62</v>
      </c>
      <c r="H32" s="35" t="str">
        <f>D33</f>
        <v>鮭川中</v>
      </c>
      <c r="I32" s="49" t="str">
        <f>F33</f>
        <v>戸沢中</v>
      </c>
      <c r="J32" s="49" t="str">
        <f>F33</f>
        <v>戸沢中</v>
      </c>
      <c r="K32" s="41" t="str">
        <f>D33</f>
        <v>鮭川中</v>
      </c>
      <c r="L32" s="96"/>
      <c r="N32" s="89" t="s">
        <v>38</v>
      </c>
      <c r="O32" s="92">
        <v>39641</v>
      </c>
      <c r="P32" s="19">
        <v>0.4166666666666667</v>
      </c>
      <c r="Q32" s="16" t="s">
        <v>30</v>
      </c>
      <c r="R32" s="17" t="s">
        <v>2</v>
      </c>
      <c r="S32" s="18" t="s">
        <v>27</v>
      </c>
      <c r="T32" s="4" t="s">
        <v>63</v>
      </c>
      <c r="U32" s="35" t="str">
        <f>Q33</f>
        <v>Ｂ３位</v>
      </c>
      <c r="V32" s="49" t="str">
        <f>S33</f>
        <v>Ａ２位</v>
      </c>
      <c r="W32" s="49" t="str">
        <f>S33</f>
        <v>Ａ２位</v>
      </c>
      <c r="X32" s="41" t="str">
        <f>Q33</f>
        <v>Ｂ３位</v>
      </c>
      <c r="Y32" s="96"/>
    </row>
    <row r="33" spans="1:25" ht="24.75" customHeight="1">
      <c r="A33" s="90"/>
      <c r="B33" s="93"/>
      <c r="C33" s="20">
        <v>0.5</v>
      </c>
      <c r="D33" s="10" t="s">
        <v>199</v>
      </c>
      <c r="E33" s="11" t="s">
        <v>2</v>
      </c>
      <c r="F33" s="12" t="s">
        <v>197</v>
      </c>
      <c r="G33" s="5" t="s">
        <v>62</v>
      </c>
      <c r="H33" s="32" t="str">
        <f>D32</f>
        <v>神町中</v>
      </c>
      <c r="I33" s="44" t="str">
        <f>F32</f>
        <v>萩野中</v>
      </c>
      <c r="J33" s="44" t="str">
        <f>F32</f>
        <v>萩野中</v>
      </c>
      <c r="K33" s="36" t="str">
        <f>D32</f>
        <v>神町中</v>
      </c>
      <c r="L33" s="97"/>
      <c r="N33" s="90"/>
      <c r="O33" s="93"/>
      <c r="P33" s="20">
        <v>0.5</v>
      </c>
      <c r="Q33" s="10" t="s">
        <v>29</v>
      </c>
      <c r="R33" s="11" t="s">
        <v>2</v>
      </c>
      <c r="S33" s="12" t="s">
        <v>28</v>
      </c>
      <c r="T33" s="5" t="s">
        <v>63</v>
      </c>
      <c r="U33" s="32" t="str">
        <f>Q32</f>
        <v>Ａ３位</v>
      </c>
      <c r="V33" s="44" t="str">
        <f>S32</f>
        <v>Ｂ２位</v>
      </c>
      <c r="W33" s="44" t="str">
        <f>S32</f>
        <v>Ｂ２位</v>
      </c>
      <c r="X33" s="36" t="str">
        <f>Q32</f>
        <v>Ａ３位</v>
      </c>
      <c r="Y33" s="97"/>
    </row>
    <row r="34" spans="1:25" ht="24.75" customHeight="1">
      <c r="A34" s="90"/>
      <c r="B34" s="93"/>
      <c r="C34" s="20"/>
      <c r="D34" s="10"/>
      <c r="E34" s="11"/>
      <c r="F34" s="12"/>
      <c r="G34" s="5"/>
      <c r="H34" s="32"/>
      <c r="I34" s="44"/>
      <c r="J34" s="44"/>
      <c r="K34" s="36"/>
      <c r="L34" s="97"/>
      <c r="N34" s="90"/>
      <c r="O34" s="93"/>
      <c r="P34" s="20"/>
      <c r="Q34" s="10"/>
      <c r="R34" s="11"/>
      <c r="S34" s="12"/>
      <c r="T34" s="5"/>
      <c r="U34" s="32"/>
      <c r="V34" s="44"/>
      <c r="W34" s="44"/>
      <c r="X34" s="36"/>
      <c r="Y34" s="97"/>
    </row>
    <row r="35" spans="1:25" ht="24.75" customHeight="1" thickBot="1">
      <c r="A35" s="91"/>
      <c r="B35" s="94"/>
      <c r="C35" s="22"/>
      <c r="D35" s="13"/>
      <c r="E35" s="14"/>
      <c r="F35" s="15"/>
      <c r="G35" s="6"/>
      <c r="H35" s="33"/>
      <c r="I35" s="47"/>
      <c r="J35" s="47"/>
      <c r="K35" s="39"/>
      <c r="L35" s="98"/>
      <c r="N35" s="91"/>
      <c r="O35" s="94"/>
      <c r="P35" s="22"/>
      <c r="Q35" s="13"/>
      <c r="R35" s="14"/>
      <c r="S35" s="15"/>
      <c r="T35" s="5"/>
      <c r="U35" s="33"/>
      <c r="V35" s="47"/>
      <c r="W35" s="47"/>
      <c r="X35" s="39"/>
      <c r="Y35" s="98"/>
    </row>
    <row r="36" spans="1:25" ht="24.75" customHeight="1">
      <c r="A36" s="89" t="s">
        <v>45</v>
      </c>
      <c r="B36" s="92">
        <v>39642</v>
      </c>
      <c r="C36" s="19">
        <v>0.4166666666666667</v>
      </c>
      <c r="D36" s="16" t="s">
        <v>183</v>
      </c>
      <c r="E36" s="17" t="s">
        <v>2</v>
      </c>
      <c r="F36" s="18" t="s">
        <v>201</v>
      </c>
      <c r="G36" s="4" t="s">
        <v>62</v>
      </c>
      <c r="H36" s="73" t="s">
        <v>41</v>
      </c>
      <c r="I36" s="74" t="s">
        <v>203</v>
      </c>
      <c r="J36" s="74" t="s">
        <v>203</v>
      </c>
      <c r="K36" s="75" t="s">
        <v>41</v>
      </c>
      <c r="L36" s="96"/>
      <c r="N36" s="89" t="s">
        <v>45</v>
      </c>
      <c r="O36" s="92">
        <v>39642</v>
      </c>
      <c r="P36" s="19">
        <v>0.4166666666666667</v>
      </c>
      <c r="Q36" s="16" t="s">
        <v>25</v>
      </c>
      <c r="R36" s="17" t="s">
        <v>2</v>
      </c>
      <c r="S36" s="18" t="s">
        <v>39</v>
      </c>
      <c r="T36" s="4" t="s">
        <v>62</v>
      </c>
      <c r="U36" s="73" t="s">
        <v>41</v>
      </c>
      <c r="V36" s="74" t="s">
        <v>42</v>
      </c>
      <c r="W36" s="74" t="s">
        <v>42</v>
      </c>
      <c r="X36" s="75" t="s">
        <v>41</v>
      </c>
      <c r="Y36" s="96"/>
    </row>
    <row r="37" spans="1:25" ht="24.75" customHeight="1">
      <c r="A37" s="90"/>
      <c r="B37" s="93"/>
      <c r="C37" s="20">
        <v>0.4166666666666667</v>
      </c>
      <c r="D37" s="10" t="s">
        <v>200</v>
      </c>
      <c r="E37" s="11" t="s">
        <v>2</v>
      </c>
      <c r="F37" s="12" t="s">
        <v>202</v>
      </c>
      <c r="G37" s="5" t="s">
        <v>63</v>
      </c>
      <c r="H37" s="76" t="s">
        <v>41</v>
      </c>
      <c r="I37" s="77" t="s">
        <v>205</v>
      </c>
      <c r="J37" s="77" t="s">
        <v>205</v>
      </c>
      <c r="K37" s="78" t="s">
        <v>41</v>
      </c>
      <c r="L37" s="97"/>
      <c r="N37" s="90"/>
      <c r="O37" s="93"/>
      <c r="P37" s="20">
        <v>0.4166666666666667</v>
      </c>
      <c r="Q37" s="10" t="s">
        <v>26</v>
      </c>
      <c r="R37" s="11" t="s">
        <v>2</v>
      </c>
      <c r="S37" s="12" t="s">
        <v>40</v>
      </c>
      <c r="T37" s="5" t="s">
        <v>63</v>
      </c>
      <c r="U37" s="76" t="s">
        <v>41</v>
      </c>
      <c r="V37" s="77" t="s">
        <v>43</v>
      </c>
      <c r="W37" s="77" t="s">
        <v>43</v>
      </c>
      <c r="X37" s="78" t="s">
        <v>41</v>
      </c>
      <c r="Y37" s="97"/>
    </row>
    <row r="38" spans="1:25" ht="24.75" customHeight="1">
      <c r="A38" s="90"/>
      <c r="B38" s="93"/>
      <c r="C38" s="20"/>
      <c r="D38" s="10"/>
      <c r="E38" s="11"/>
      <c r="F38" s="12"/>
      <c r="G38" s="5"/>
      <c r="H38" s="32"/>
      <c r="I38" s="44"/>
      <c r="J38" s="44"/>
      <c r="K38" s="36"/>
      <c r="L38" s="97"/>
      <c r="N38" s="90"/>
      <c r="O38" s="93"/>
      <c r="P38" s="20"/>
      <c r="Q38" s="10"/>
      <c r="R38" s="11"/>
      <c r="S38" s="12"/>
      <c r="T38" s="5"/>
      <c r="U38" s="32"/>
      <c r="V38" s="44"/>
      <c r="W38" s="44"/>
      <c r="X38" s="36"/>
      <c r="Y38" s="97"/>
    </row>
    <row r="39" spans="1:25" ht="24.75" customHeight="1" thickBot="1">
      <c r="A39" s="91"/>
      <c r="B39" s="94"/>
      <c r="C39" s="22">
        <v>0.5</v>
      </c>
      <c r="D39" s="13" t="s">
        <v>44</v>
      </c>
      <c r="E39" s="14" t="s">
        <v>2</v>
      </c>
      <c r="F39" s="15"/>
      <c r="G39" s="79" t="s">
        <v>62</v>
      </c>
      <c r="H39" s="33"/>
      <c r="I39" s="74" t="s">
        <v>206</v>
      </c>
      <c r="J39" s="74" t="s">
        <v>204</v>
      </c>
      <c r="K39" s="39"/>
      <c r="L39" s="98"/>
      <c r="N39" s="91"/>
      <c r="O39" s="94"/>
      <c r="P39" s="22">
        <v>0.5</v>
      </c>
      <c r="Q39" s="13" t="s">
        <v>44</v>
      </c>
      <c r="R39" s="14" t="s">
        <v>2</v>
      </c>
      <c r="S39" s="15"/>
      <c r="T39" s="79" t="s">
        <v>62</v>
      </c>
      <c r="U39" s="33"/>
      <c r="V39" s="47"/>
      <c r="W39" s="47"/>
      <c r="X39" s="39"/>
      <c r="Y39" s="98"/>
    </row>
  </sheetData>
  <sheetProtection/>
  <mergeCells count="57">
    <mergeCell ref="A20:A23"/>
    <mergeCell ref="B20:B23"/>
    <mergeCell ref="L20:L23"/>
    <mergeCell ref="A24:A27"/>
    <mergeCell ref="B24:B27"/>
    <mergeCell ref="L24:L27"/>
    <mergeCell ref="A36:A39"/>
    <mergeCell ref="B36:B39"/>
    <mergeCell ref="L36:L39"/>
    <mergeCell ref="Y28:Y31"/>
    <mergeCell ref="Y32:Y35"/>
    <mergeCell ref="N36:N39"/>
    <mergeCell ref="O36:O39"/>
    <mergeCell ref="Y36:Y39"/>
    <mergeCell ref="N32:N35"/>
    <mergeCell ref="O32:O35"/>
    <mergeCell ref="L28:L31"/>
    <mergeCell ref="L32:L35"/>
    <mergeCell ref="Y12:Y15"/>
    <mergeCell ref="N16:N19"/>
    <mergeCell ref="O16:O19"/>
    <mergeCell ref="Y16:Y19"/>
    <mergeCell ref="N28:N31"/>
    <mergeCell ref="O28:O31"/>
    <mergeCell ref="Y20:Y23"/>
    <mergeCell ref="N24:N27"/>
    <mergeCell ref="O24:O27"/>
    <mergeCell ref="Y24:Y27"/>
    <mergeCell ref="N12:N15"/>
    <mergeCell ref="O12:O15"/>
    <mergeCell ref="N20:N23"/>
    <mergeCell ref="O20:O23"/>
    <mergeCell ref="A16:A19"/>
    <mergeCell ref="B16:B19"/>
    <mergeCell ref="B4:B7"/>
    <mergeCell ref="Y4:Y7"/>
    <mergeCell ref="N8:N11"/>
    <mergeCell ref="O8:O11"/>
    <mergeCell ref="Y8:Y11"/>
    <mergeCell ref="D3:F3"/>
    <mergeCell ref="B8:B11"/>
    <mergeCell ref="B12:B15"/>
    <mergeCell ref="A4:A7"/>
    <mergeCell ref="A8:A11"/>
    <mergeCell ref="Q3:S3"/>
    <mergeCell ref="N4:N7"/>
    <mergeCell ref="O4:O7"/>
    <mergeCell ref="A32:A35"/>
    <mergeCell ref="B28:B31"/>
    <mergeCell ref="B32:B35"/>
    <mergeCell ref="A28:A31"/>
    <mergeCell ref="A1:L1"/>
    <mergeCell ref="L4:L7"/>
    <mergeCell ref="L8:L11"/>
    <mergeCell ref="L12:L15"/>
    <mergeCell ref="A12:A15"/>
    <mergeCell ref="L16:L19"/>
  </mergeCells>
  <printOptions horizontalCentered="1" verticalCentered="1"/>
  <pageMargins left="0.15748031496062992" right="0.15748031496062992" top="0.6299212598425197" bottom="0.35433070866141736" header="0.5118110236220472" footer="0.31496062992125984"/>
  <pageSetup orientation="portrait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55"/>
  <sheetViews>
    <sheetView tabSelected="1" zoomScalePageLayoutView="0" workbookViewId="0" topLeftCell="A32">
      <selection activeCell="AW25" sqref="AW25"/>
    </sheetView>
  </sheetViews>
  <sheetFormatPr defaultColWidth="9.00390625" defaultRowHeight="13.5"/>
  <cols>
    <col min="1" max="1" width="2.125" style="0" customWidth="1"/>
    <col min="2" max="2" width="8.125" style="0" customWidth="1"/>
    <col min="3" max="26" width="3.125" style="0" customWidth="1"/>
    <col min="27" max="34" width="7.625" style="0" customWidth="1"/>
    <col min="36" max="36" width="4.875" style="0" customWidth="1"/>
    <col min="37" max="37" width="8.875" style="0" bestFit="1" customWidth="1"/>
    <col min="38" max="39" width="1.37890625" style="0" customWidth="1"/>
    <col min="40" max="40" width="4.875" style="0" customWidth="1"/>
    <col min="41" max="41" width="7.50390625" style="0" customWidth="1"/>
    <col min="42" max="42" width="1.37890625" style="0" customWidth="1"/>
    <col min="43" max="43" width="1.12109375" style="0" customWidth="1"/>
    <col min="44" max="44" width="4.875" style="0" customWidth="1"/>
    <col min="45" max="45" width="3.875" style="0" customWidth="1"/>
    <col min="46" max="47" width="1.37890625" style="0" customWidth="1"/>
    <col min="48" max="49" width="4.875" style="0" customWidth="1"/>
    <col min="50" max="51" width="1.37890625" style="0" customWidth="1"/>
    <col min="52" max="52" width="4.875" style="0" customWidth="1"/>
    <col min="53" max="53" width="6.75390625" style="0" customWidth="1"/>
    <col min="54" max="55" width="1.37890625" style="0" customWidth="1"/>
    <col min="56" max="56" width="6.00390625" style="0" customWidth="1"/>
    <col min="57" max="57" width="6.50390625" style="0" bestFit="1" customWidth="1"/>
  </cols>
  <sheetData>
    <row r="1" spans="1:34" ht="21">
      <c r="A1" s="140" t="s">
        <v>22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</row>
    <row r="2" spans="1:40" ht="19.5" customHeight="1" thickBot="1">
      <c r="A2" s="3"/>
      <c r="B2" s="246" t="s">
        <v>32</v>
      </c>
      <c r="C2" s="246"/>
      <c r="D2" s="246"/>
      <c r="E2" s="246"/>
      <c r="F2" s="246"/>
      <c r="G2" s="246"/>
      <c r="H2" s="246"/>
      <c r="I2" s="246"/>
      <c r="J2" s="246"/>
      <c r="K2" s="2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I2" s="245" t="s">
        <v>31</v>
      </c>
      <c r="AJ2" s="245"/>
      <c r="AK2" s="245"/>
      <c r="AL2" s="245"/>
      <c r="AM2" s="245"/>
      <c r="AN2" s="245"/>
    </row>
    <row r="3" spans="1:34" ht="19.5" customHeight="1" thickBot="1">
      <c r="A3" s="173" t="s">
        <v>5</v>
      </c>
      <c r="B3" s="174"/>
      <c r="C3" s="175" t="s">
        <v>69</v>
      </c>
      <c r="D3" s="154"/>
      <c r="E3" s="155"/>
      <c r="F3" s="153" t="s">
        <v>70</v>
      </c>
      <c r="G3" s="154"/>
      <c r="H3" s="155"/>
      <c r="I3" s="153" t="s">
        <v>71</v>
      </c>
      <c r="J3" s="154"/>
      <c r="K3" s="155"/>
      <c r="L3" s="153" t="s">
        <v>72</v>
      </c>
      <c r="M3" s="154"/>
      <c r="N3" s="155"/>
      <c r="O3" s="153" t="s">
        <v>73</v>
      </c>
      <c r="P3" s="154"/>
      <c r="Q3" s="155"/>
      <c r="R3" s="153" t="s">
        <v>74</v>
      </c>
      <c r="S3" s="154"/>
      <c r="T3" s="155"/>
      <c r="U3" s="153" t="s">
        <v>75</v>
      </c>
      <c r="V3" s="154"/>
      <c r="W3" s="155"/>
      <c r="X3" s="153" t="s">
        <v>76</v>
      </c>
      <c r="Y3" s="154"/>
      <c r="Z3" s="166"/>
      <c r="AA3" s="57" t="s">
        <v>19</v>
      </c>
      <c r="AB3" s="58" t="s">
        <v>16</v>
      </c>
      <c r="AC3" s="59" t="s">
        <v>17</v>
      </c>
      <c r="AD3" s="58" t="s">
        <v>18</v>
      </c>
      <c r="AE3" s="59" t="s">
        <v>13</v>
      </c>
      <c r="AF3" s="58" t="s">
        <v>14</v>
      </c>
      <c r="AG3" s="58" t="s">
        <v>15</v>
      </c>
      <c r="AH3" s="60" t="s">
        <v>20</v>
      </c>
    </row>
    <row r="4" spans="1:49" ht="19.5" customHeight="1" thickBot="1" thickTop="1">
      <c r="A4" s="159">
        <v>1</v>
      </c>
      <c r="B4" s="161" t="s">
        <v>69</v>
      </c>
      <c r="C4" s="163"/>
      <c r="D4" s="164"/>
      <c r="E4" s="165"/>
      <c r="F4" s="199" t="s">
        <v>145</v>
      </c>
      <c r="G4" s="247"/>
      <c r="H4" s="248"/>
      <c r="I4" s="102" t="s">
        <v>101</v>
      </c>
      <c r="J4" s="103"/>
      <c r="K4" s="104"/>
      <c r="L4" s="102" t="s">
        <v>176</v>
      </c>
      <c r="M4" s="103"/>
      <c r="N4" s="104"/>
      <c r="O4" s="102" t="s">
        <v>155</v>
      </c>
      <c r="P4" s="103"/>
      <c r="Q4" s="104"/>
      <c r="R4" s="102" t="s">
        <v>156</v>
      </c>
      <c r="S4" s="103"/>
      <c r="T4" s="104"/>
      <c r="U4" s="102" t="s">
        <v>102</v>
      </c>
      <c r="V4" s="103"/>
      <c r="W4" s="104"/>
      <c r="X4" s="102" t="s">
        <v>103</v>
      </c>
      <c r="Y4" s="103"/>
      <c r="Z4" s="104"/>
      <c r="AA4" s="156">
        <f>AB4*3+AC4*1</f>
        <v>21</v>
      </c>
      <c r="AB4" s="158">
        <v>7</v>
      </c>
      <c r="AC4" s="158">
        <v>0</v>
      </c>
      <c r="AD4" s="158">
        <v>0</v>
      </c>
      <c r="AE4" s="158">
        <v>38</v>
      </c>
      <c r="AF4" s="158">
        <v>4</v>
      </c>
      <c r="AG4" s="158">
        <f>AE4-AF4</f>
        <v>34</v>
      </c>
      <c r="AH4" s="152">
        <v>1</v>
      </c>
      <c r="AR4" s="286" t="s">
        <v>212</v>
      </c>
      <c r="AS4" s="287"/>
      <c r="AT4" s="287"/>
      <c r="AU4" s="287"/>
      <c r="AV4" s="287"/>
      <c r="AW4" s="288"/>
    </row>
    <row r="5" spans="1:57" ht="19.5" customHeight="1" thickBot="1">
      <c r="A5" s="159"/>
      <c r="B5" s="161"/>
      <c r="C5" s="81"/>
      <c r="D5" s="82"/>
      <c r="E5" s="83"/>
      <c r="F5" s="249"/>
      <c r="G5" s="250"/>
      <c r="H5" s="251"/>
      <c r="I5" s="105"/>
      <c r="J5" s="106"/>
      <c r="K5" s="107"/>
      <c r="L5" s="105"/>
      <c r="M5" s="106"/>
      <c r="N5" s="107"/>
      <c r="O5" s="105"/>
      <c r="P5" s="106"/>
      <c r="Q5" s="107"/>
      <c r="R5" s="105"/>
      <c r="S5" s="106"/>
      <c r="T5" s="107"/>
      <c r="U5" s="105"/>
      <c r="V5" s="106"/>
      <c r="W5" s="107"/>
      <c r="X5" s="105"/>
      <c r="Y5" s="106"/>
      <c r="Z5" s="107"/>
      <c r="AA5" s="157"/>
      <c r="AB5" s="141"/>
      <c r="AC5" s="141"/>
      <c r="AD5" s="141"/>
      <c r="AE5" s="141"/>
      <c r="AF5" s="141"/>
      <c r="AG5" s="141"/>
      <c r="AH5" s="143"/>
      <c r="AO5" s="270"/>
      <c r="AP5" s="270"/>
      <c r="AQ5" s="270"/>
      <c r="AR5" s="274"/>
      <c r="AS5" s="274"/>
      <c r="AT5" s="275"/>
      <c r="AU5" s="80"/>
      <c r="AV5" s="61"/>
      <c r="AW5" s="61"/>
      <c r="AX5" s="61"/>
      <c r="AY5" s="61"/>
      <c r="AZ5" s="61"/>
      <c r="BA5" s="61"/>
      <c r="BB5" s="61"/>
      <c r="BC5" s="61"/>
      <c r="BD5" s="61"/>
      <c r="BE5" s="61"/>
    </row>
    <row r="6" spans="1:57" ht="19.5" customHeight="1" thickTop="1">
      <c r="A6" s="160"/>
      <c r="B6" s="162"/>
      <c r="C6" s="84"/>
      <c r="D6" s="85"/>
      <c r="E6" s="86"/>
      <c r="F6" s="252"/>
      <c r="G6" s="253"/>
      <c r="H6" s="254"/>
      <c r="I6" s="108"/>
      <c r="J6" s="109"/>
      <c r="K6" s="110"/>
      <c r="L6" s="108"/>
      <c r="M6" s="109"/>
      <c r="N6" s="110"/>
      <c r="O6" s="108"/>
      <c r="P6" s="109"/>
      <c r="Q6" s="110"/>
      <c r="R6" s="108"/>
      <c r="S6" s="109"/>
      <c r="T6" s="110"/>
      <c r="U6" s="108"/>
      <c r="V6" s="109"/>
      <c r="W6" s="110"/>
      <c r="X6" s="108"/>
      <c r="Y6" s="109"/>
      <c r="Z6" s="110"/>
      <c r="AA6" s="157"/>
      <c r="AB6" s="141"/>
      <c r="AC6" s="141"/>
      <c r="AD6" s="141"/>
      <c r="AE6" s="141"/>
      <c r="AF6" s="141"/>
      <c r="AG6" s="141"/>
      <c r="AH6" s="143"/>
      <c r="AN6" s="271"/>
      <c r="AO6" s="56"/>
      <c r="AP6" s="56"/>
      <c r="AQ6" s="56"/>
      <c r="AR6" s="56"/>
      <c r="AS6" s="56"/>
      <c r="AT6" s="56"/>
      <c r="AU6" s="62"/>
      <c r="AV6" s="62"/>
      <c r="AW6" s="62"/>
      <c r="AX6" s="62"/>
      <c r="AY6" s="62"/>
      <c r="AZ6" s="62"/>
      <c r="BA6" s="268"/>
      <c r="BB6" s="56"/>
      <c r="BC6" s="56"/>
      <c r="BD6" s="56"/>
      <c r="BE6" s="61"/>
    </row>
    <row r="7" spans="1:57" ht="19.5" customHeight="1">
      <c r="A7" s="169">
        <v>2</v>
      </c>
      <c r="B7" s="161" t="s">
        <v>70</v>
      </c>
      <c r="C7" s="111" t="s">
        <v>104</v>
      </c>
      <c r="D7" s="112"/>
      <c r="E7" s="113"/>
      <c r="F7" s="170"/>
      <c r="G7" s="171"/>
      <c r="H7" s="172"/>
      <c r="I7" s="102" t="s">
        <v>177</v>
      </c>
      <c r="J7" s="103"/>
      <c r="K7" s="104"/>
      <c r="L7" s="102" t="s">
        <v>105</v>
      </c>
      <c r="M7" s="103"/>
      <c r="N7" s="104"/>
      <c r="O7" s="102" t="s">
        <v>157</v>
      </c>
      <c r="P7" s="103"/>
      <c r="Q7" s="104"/>
      <c r="R7" s="102" t="s">
        <v>158</v>
      </c>
      <c r="S7" s="103"/>
      <c r="T7" s="104"/>
      <c r="U7" s="111" t="s">
        <v>106</v>
      </c>
      <c r="V7" s="112"/>
      <c r="W7" s="113"/>
      <c r="X7" s="102" t="s">
        <v>107</v>
      </c>
      <c r="Y7" s="103"/>
      <c r="Z7" s="104"/>
      <c r="AA7" s="148">
        <f>AB7*3+AC7*1</f>
        <v>16</v>
      </c>
      <c r="AB7" s="141">
        <v>5</v>
      </c>
      <c r="AC7" s="141">
        <v>1</v>
      </c>
      <c r="AD7" s="141">
        <v>1</v>
      </c>
      <c r="AE7" s="141">
        <v>24</v>
      </c>
      <c r="AF7" s="141">
        <v>4</v>
      </c>
      <c r="AG7" s="141">
        <f>AE7-AF7</f>
        <v>20</v>
      </c>
      <c r="AH7" s="143">
        <v>2</v>
      </c>
      <c r="AJ7" s="63"/>
      <c r="AK7" s="63"/>
      <c r="AL7" s="63"/>
      <c r="AM7" s="63"/>
      <c r="AN7" s="272"/>
      <c r="AO7" s="63"/>
      <c r="AP7" s="63"/>
      <c r="AQ7" s="63"/>
      <c r="AR7" s="63"/>
      <c r="AS7" s="262" t="s">
        <v>209</v>
      </c>
      <c r="AT7" s="263"/>
      <c r="AU7" s="263"/>
      <c r="AV7" s="263"/>
      <c r="AW7" s="63"/>
      <c r="AX7" s="63"/>
      <c r="AY7" s="63"/>
      <c r="AZ7" s="63"/>
      <c r="BA7" s="276"/>
      <c r="BB7" s="63"/>
      <c r="BC7" s="63"/>
      <c r="BD7" s="63"/>
      <c r="BE7" s="64"/>
    </row>
    <row r="8" spans="1:57" ht="19.5" customHeight="1" thickBot="1">
      <c r="A8" s="159"/>
      <c r="B8" s="161"/>
      <c r="C8" s="114"/>
      <c r="D8" s="115"/>
      <c r="E8" s="116"/>
      <c r="F8" s="167"/>
      <c r="G8" s="163"/>
      <c r="H8" s="168"/>
      <c r="I8" s="105"/>
      <c r="J8" s="106"/>
      <c r="K8" s="107"/>
      <c r="L8" s="105"/>
      <c r="M8" s="106"/>
      <c r="N8" s="107"/>
      <c r="O8" s="105"/>
      <c r="P8" s="106"/>
      <c r="Q8" s="107"/>
      <c r="R8" s="105"/>
      <c r="S8" s="106"/>
      <c r="T8" s="107"/>
      <c r="U8" s="114"/>
      <c r="V8" s="115"/>
      <c r="W8" s="116"/>
      <c r="X8" s="105"/>
      <c r="Y8" s="106"/>
      <c r="Z8" s="107"/>
      <c r="AA8" s="149"/>
      <c r="AB8" s="141"/>
      <c r="AC8" s="141"/>
      <c r="AD8" s="141"/>
      <c r="AE8" s="141"/>
      <c r="AF8" s="141"/>
      <c r="AG8" s="141"/>
      <c r="AH8" s="143"/>
      <c r="AJ8" s="56"/>
      <c r="AK8" s="270"/>
      <c r="AL8" s="270"/>
      <c r="AM8" s="270"/>
      <c r="AN8" s="273"/>
      <c r="AO8" s="65"/>
      <c r="AP8" s="65"/>
      <c r="AQ8" s="56"/>
      <c r="AR8" s="56"/>
      <c r="AS8" s="259"/>
      <c r="AT8" s="259"/>
      <c r="AU8" s="259"/>
      <c r="AV8" s="259"/>
      <c r="AW8" s="56"/>
      <c r="AX8" s="56"/>
      <c r="AY8" s="56"/>
      <c r="AZ8" s="56"/>
      <c r="BA8" s="277"/>
      <c r="BB8" s="270"/>
      <c r="BC8" s="270"/>
      <c r="BD8" s="270"/>
      <c r="BE8" s="61"/>
    </row>
    <row r="9" spans="1:57" ht="19.5" customHeight="1" thickTop="1">
      <c r="A9" s="160"/>
      <c r="B9" s="162"/>
      <c r="C9" s="117"/>
      <c r="D9" s="118"/>
      <c r="E9" s="119"/>
      <c r="F9" s="176"/>
      <c r="G9" s="177"/>
      <c r="H9" s="178"/>
      <c r="I9" s="108"/>
      <c r="J9" s="109"/>
      <c r="K9" s="110"/>
      <c r="L9" s="108"/>
      <c r="M9" s="109"/>
      <c r="N9" s="110"/>
      <c r="O9" s="108"/>
      <c r="P9" s="109"/>
      <c r="Q9" s="110"/>
      <c r="R9" s="108"/>
      <c r="S9" s="109"/>
      <c r="T9" s="110"/>
      <c r="U9" s="117"/>
      <c r="V9" s="118"/>
      <c r="W9" s="119"/>
      <c r="X9" s="108"/>
      <c r="Y9" s="109"/>
      <c r="Z9" s="110"/>
      <c r="AA9" s="151"/>
      <c r="AB9" s="141"/>
      <c r="AC9" s="141"/>
      <c r="AD9" s="141"/>
      <c r="AE9" s="141"/>
      <c r="AF9" s="141"/>
      <c r="AG9" s="141"/>
      <c r="AH9" s="143"/>
      <c r="AJ9" s="56"/>
      <c r="AK9" s="268"/>
      <c r="AL9" s="283" t="s">
        <v>208</v>
      </c>
      <c r="AM9" s="283"/>
      <c r="AN9" s="283"/>
      <c r="AO9" s="283"/>
      <c r="AP9" s="62"/>
      <c r="AQ9" s="268"/>
      <c r="AR9" s="56"/>
      <c r="AS9" s="56"/>
      <c r="AT9" s="56"/>
      <c r="AU9" s="56"/>
      <c r="AV9" s="56"/>
      <c r="AW9" s="56"/>
      <c r="AX9" s="271"/>
      <c r="AY9" s="62"/>
      <c r="AZ9" s="260" t="s">
        <v>210</v>
      </c>
      <c r="BA9" s="259"/>
      <c r="BB9" s="259"/>
      <c r="BC9" s="259"/>
      <c r="BD9" s="56"/>
      <c r="BE9" s="278"/>
    </row>
    <row r="10" spans="1:57" ht="19.5" customHeight="1">
      <c r="A10" s="169">
        <v>3</v>
      </c>
      <c r="B10" s="161" t="s">
        <v>71</v>
      </c>
      <c r="C10" s="111" t="s">
        <v>108</v>
      </c>
      <c r="D10" s="112"/>
      <c r="E10" s="113"/>
      <c r="F10" s="111" t="s">
        <v>146</v>
      </c>
      <c r="G10" s="112"/>
      <c r="H10" s="113"/>
      <c r="I10" s="170"/>
      <c r="J10" s="171"/>
      <c r="K10" s="172"/>
      <c r="L10" s="111" t="s">
        <v>146</v>
      </c>
      <c r="M10" s="112"/>
      <c r="N10" s="113"/>
      <c r="O10" s="111" t="s">
        <v>115</v>
      </c>
      <c r="P10" s="112"/>
      <c r="Q10" s="113"/>
      <c r="R10" s="111" t="s">
        <v>116</v>
      </c>
      <c r="S10" s="112"/>
      <c r="T10" s="113"/>
      <c r="U10" s="111" t="s">
        <v>147</v>
      </c>
      <c r="V10" s="112"/>
      <c r="W10" s="113"/>
      <c r="X10" s="111" t="s">
        <v>148</v>
      </c>
      <c r="Y10" s="112"/>
      <c r="Z10" s="113"/>
      <c r="AA10" s="148">
        <f>AB10*3+AC10*1</f>
        <v>0</v>
      </c>
      <c r="AB10" s="141">
        <v>0</v>
      </c>
      <c r="AC10" s="141">
        <v>0</v>
      </c>
      <c r="AD10" s="141">
        <v>7</v>
      </c>
      <c r="AE10" s="141">
        <v>3</v>
      </c>
      <c r="AF10" s="141">
        <v>79</v>
      </c>
      <c r="AG10" s="141">
        <f>AE10-AF10</f>
        <v>-76</v>
      </c>
      <c r="AH10" s="143">
        <v>8</v>
      </c>
      <c r="AJ10" s="67"/>
      <c r="AK10" s="267"/>
      <c r="AL10" s="283"/>
      <c r="AM10" s="283"/>
      <c r="AN10" s="283"/>
      <c r="AO10" s="283"/>
      <c r="AP10" s="67"/>
      <c r="AQ10" s="267"/>
      <c r="AR10" s="67"/>
      <c r="AS10" s="67"/>
      <c r="AT10" s="67"/>
      <c r="AU10" s="67"/>
      <c r="AV10" s="67"/>
      <c r="AW10" s="67"/>
      <c r="AX10" s="282"/>
      <c r="AY10" s="67"/>
      <c r="AZ10" s="261"/>
      <c r="BA10" s="261"/>
      <c r="BB10" s="261"/>
      <c r="BC10" s="261"/>
      <c r="BD10" s="67"/>
      <c r="BE10" s="279"/>
    </row>
    <row r="11" spans="1:57" ht="19.5" customHeight="1" thickBot="1">
      <c r="A11" s="159"/>
      <c r="B11" s="161"/>
      <c r="C11" s="114"/>
      <c r="D11" s="115"/>
      <c r="E11" s="116"/>
      <c r="F11" s="114"/>
      <c r="G11" s="115"/>
      <c r="H11" s="116"/>
      <c r="I11" s="167"/>
      <c r="J11" s="163"/>
      <c r="K11" s="168"/>
      <c r="L11" s="114"/>
      <c r="M11" s="115"/>
      <c r="N11" s="116"/>
      <c r="O11" s="114"/>
      <c r="P11" s="115"/>
      <c r="Q11" s="116"/>
      <c r="R11" s="114"/>
      <c r="S11" s="115"/>
      <c r="T11" s="116"/>
      <c r="U11" s="114"/>
      <c r="V11" s="115"/>
      <c r="W11" s="116"/>
      <c r="X11" s="114"/>
      <c r="Y11" s="115"/>
      <c r="Z11" s="116"/>
      <c r="AA11" s="149"/>
      <c r="AB11" s="141"/>
      <c r="AC11" s="141"/>
      <c r="AD11" s="141"/>
      <c r="AE11" s="141"/>
      <c r="AF11" s="141"/>
      <c r="AG11" s="141"/>
      <c r="AH11" s="143"/>
      <c r="AJ11" s="56"/>
      <c r="AK11" s="268"/>
      <c r="AL11" s="283"/>
      <c r="AM11" s="283"/>
      <c r="AN11" s="283"/>
      <c r="AO11" s="283"/>
      <c r="AP11" s="65"/>
      <c r="AQ11" s="277"/>
      <c r="AR11" s="270"/>
      <c r="AS11" s="56"/>
      <c r="AT11" s="56"/>
      <c r="AU11" s="56"/>
      <c r="AV11" s="56"/>
      <c r="AW11" s="270"/>
      <c r="AX11" s="273"/>
      <c r="AY11" s="56"/>
      <c r="AZ11" s="56"/>
      <c r="BA11" s="56"/>
      <c r="BB11" s="56"/>
      <c r="BC11" s="56"/>
      <c r="BD11" s="56"/>
      <c r="BE11" s="278"/>
    </row>
    <row r="12" spans="1:57" ht="19.5" customHeight="1" thickTop="1">
      <c r="A12" s="160"/>
      <c r="B12" s="162"/>
      <c r="C12" s="117"/>
      <c r="D12" s="118"/>
      <c r="E12" s="119"/>
      <c r="F12" s="117"/>
      <c r="G12" s="118"/>
      <c r="H12" s="119"/>
      <c r="I12" s="176"/>
      <c r="J12" s="177"/>
      <c r="K12" s="178"/>
      <c r="L12" s="117"/>
      <c r="M12" s="118"/>
      <c r="N12" s="119"/>
      <c r="O12" s="117"/>
      <c r="P12" s="118"/>
      <c r="Q12" s="119"/>
      <c r="R12" s="117"/>
      <c r="S12" s="118"/>
      <c r="T12" s="119"/>
      <c r="U12" s="117"/>
      <c r="V12" s="118"/>
      <c r="W12" s="119"/>
      <c r="X12" s="117"/>
      <c r="Y12" s="118"/>
      <c r="Z12" s="119"/>
      <c r="AA12" s="151"/>
      <c r="AB12" s="141"/>
      <c r="AC12" s="141"/>
      <c r="AD12" s="141"/>
      <c r="AE12" s="141"/>
      <c r="AF12" s="141"/>
      <c r="AG12" s="141"/>
      <c r="AH12" s="143"/>
      <c r="AJ12" s="56"/>
      <c r="AK12" s="268"/>
      <c r="AL12" s="56"/>
      <c r="AM12" s="56"/>
      <c r="AN12" s="56"/>
      <c r="AO12" s="256" t="s">
        <v>207</v>
      </c>
      <c r="AP12" s="257"/>
      <c r="AQ12" s="259"/>
      <c r="AR12" s="259"/>
      <c r="AS12" s="268"/>
      <c r="AT12" s="56"/>
      <c r="AU12" s="56"/>
      <c r="AV12" s="271"/>
      <c r="AW12" s="284" t="s">
        <v>211</v>
      </c>
      <c r="AX12" s="283"/>
      <c r="AY12" s="283"/>
      <c r="AZ12" s="285"/>
      <c r="BA12" s="56"/>
      <c r="BB12" s="56"/>
      <c r="BC12" s="56"/>
      <c r="BD12" s="56"/>
      <c r="BE12" s="278"/>
    </row>
    <row r="13" spans="1:57" ht="19.5" customHeight="1">
      <c r="A13" s="169">
        <v>4</v>
      </c>
      <c r="B13" s="161" t="s">
        <v>72</v>
      </c>
      <c r="C13" s="111" t="s">
        <v>178</v>
      </c>
      <c r="D13" s="112"/>
      <c r="E13" s="113"/>
      <c r="F13" s="111" t="s">
        <v>110</v>
      </c>
      <c r="G13" s="112"/>
      <c r="H13" s="113"/>
      <c r="I13" s="102" t="s">
        <v>109</v>
      </c>
      <c r="J13" s="103"/>
      <c r="K13" s="104"/>
      <c r="L13" s="170"/>
      <c r="M13" s="171"/>
      <c r="N13" s="172"/>
      <c r="O13" s="102" t="s">
        <v>143</v>
      </c>
      <c r="P13" s="103"/>
      <c r="Q13" s="104"/>
      <c r="R13" s="111" t="s">
        <v>117</v>
      </c>
      <c r="S13" s="112"/>
      <c r="T13" s="113"/>
      <c r="U13" s="111" t="s">
        <v>149</v>
      </c>
      <c r="V13" s="112"/>
      <c r="W13" s="113"/>
      <c r="X13" s="111" t="s">
        <v>150</v>
      </c>
      <c r="Y13" s="112"/>
      <c r="Z13" s="113"/>
      <c r="AA13" s="148">
        <f>AB13*3+AC13*1</f>
        <v>10</v>
      </c>
      <c r="AB13" s="141">
        <v>3</v>
      </c>
      <c r="AC13" s="141">
        <v>1</v>
      </c>
      <c r="AD13" s="141">
        <v>3</v>
      </c>
      <c r="AE13" s="145">
        <v>20</v>
      </c>
      <c r="AF13" s="141">
        <v>13</v>
      </c>
      <c r="AG13" s="141">
        <f>AE13-AF13</f>
        <v>7</v>
      </c>
      <c r="AH13" s="143">
        <v>5</v>
      </c>
      <c r="AJ13" s="56"/>
      <c r="AK13" s="268"/>
      <c r="AL13" s="56"/>
      <c r="AM13" s="56"/>
      <c r="AN13" s="56"/>
      <c r="AO13" s="258"/>
      <c r="AP13" s="259"/>
      <c r="AQ13" s="259"/>
      <c r="AR13" s="259"/>
      <c r="AS13" s="268"/>
      <c r="AT13" s="56"/>
      <c r="AU13" s="56"/>
      <c r="AV13" s="271"/>
      <c r="AW13" s="284"/>
      <c r="AX13" s="283"/>
      <c r="AY13" s="283"/>
      <c r="AZ13" s="285"/>
      <c r="BA13" s="56"/>
      <c r="BB13" s="56"/>
      <c r="BC13" s="56"/>
      <c r="BD13" s="56"/>
      <c r="BE13" s="278"/>
    </row>
    <row r="14" spans="1:57" ht="19.5" customHeight="1">
      <c r="A14" s="159"/>
      <c r="B14" s="161"/>
      <c r="C14" s="114"/>
      <c r="D14" s="115"/>
      <c r="E14" s="116"/>
      <c r="F14" s="114"/>
      <c r="G14" s="115"/>
      <c r="H14" s="116"/>
      <c r="I14" s="105"/>
      <c r="J14" s="106"/>
      <c r="K14" s="107"/>
      <c r="L14" s="167"/>
      <c r="M14" s="163"/>
      <c r="N14" s="168"/>
      <c r="O14" s="105"/>
      <c r="P14" s="106"/>
      <c r="Q14" s="107"/>
      <c r="R14" s="114"/>
      <c r="S14" s="115"/>
      <c r="T14" s="116"/>
      <c r="U14" s="114"/>
      <c r="V14" s="115"/>
      <c r="W14" s="116"/>
      <c r="X14" s="114"/>
      <c r="Y14" s="115"/>
      <c r="Z14" s="116"/>
      <c r="AA14" s="149"/>
      <c r="AB14" s="141"/>
      <c r="AC14" s="141"/>
      <c r="AD14" s="141"/>
      <c r="AE14" s="146"/>
      <c r="AF14" s="141"/>
      <c r="AG14" s="141"/>
      <c r="AH14" s="143"/>
      <c r="AJ14" s="56"/>
      <c r="AK14" s="269"/>
      <c r="AL14" s="56"/>
      <c r="AM14" s="56"/>
      <c r="AN14" s="56"/>
      <c r="AO14" s="66"/>
      <c r="AP14" s="56"/>
      <c r="AQ14" s="56"/>
      <c r="AR14" s="56"/>
      <c r="AS14" s="269"/>
      <c r="AT14" s="56"/>
      <c r="AU14" s="56"/>
      <c r="AV14" s="281"/>
      <c r="AW14" s="284"/>
      <c r="AX14" s="283"/>
      <c r="AY14" s="283"/>
      <c r="AZ14" s="285"/>
      <c r="BA14" s="56"/>
      <c r="BB14" s="56"/>
      <c r="BC14" s="56"/>
      <c r="BD14" s="56"/>
      <c r="BE14" s="280"/>
    </row>
    <row r="15" spans="1:57" ht="19.5" customHeight="1">
      <c r="A15" s="160"/>
      <c r="B15" s="162"/>
      <c r="C15" s="117"/>
      <c r="D15" s="118"/>
      <c r="E15" s="119"/>
      <c r="F15" s="117"/>
      <c r="G15" s="118"/>
      <c r="H15" s="119"/>
      <c r="I15" s="108"/>
      <c r="J15" s="109"/>
      <c r="K15" s="110"/>
      <c r="L15" s="176"/>
      <c r="M15" s="177"/>
      <c r="N15" s="178"/>
      <c r="O15" s="108"/>
      <c r="P15" s="109"/>
      <c r="Q15" s="110"/>
      <c r="R15" s="117"/>
      <c r="S15" s="118"/>
      <c r="T15" s="119"/>
      <c r="U15" s="117"/>
      <c r="V15" s="118"/>
      <c r="W15" s="119"/>
      <c r="X15" s="117"/>
      <c r="Y15" s="118"/>
      <c r="Z15" s="119"/>
      <c r="AA15" s="151"/>
      <c r="AB15" s="141"/>
      <c r="AC15" s="141"/>
      <c r="AD15" s="141"/>
      <c r="AE15" s="147"/>
      <c r="AF15" s="141"/>
      <c r="AG15" s="141"/>
      <c r="AH15" s="143"/>
      <c r="AJ15" s="242" t="s">
        <v>183</v>
      </c>
      <c r="AK15" s="234"/>
      <c r="AL15" s="72"/>
      <c r="AM15" s="72"/>
      <c r="AN15" s="242" t="s">
        <v>184</v>
      </c>
      <c r="AO15" s="234"/>
      <c r="AP15" s="68"/>
      <c r="AR15" s="242" t="s">
        <v>185</v>
      </c>
      <c r="AS15" s="234"/>
      <c r="AT15" s="70"/>
      <c r="AU15" s="71"/>
      <c r="AV15" s="242" t="s">
        <v>186</v>
      </c>
      <c r="AW15" s="234"/>
      <c r="AX15" s="69"/>
      <c r="AY15" s="69"/>
      <c r="AZ15" s="242" t="s">
        <v>187</v>
      </c>
      <c r="BA15" s="234"/>
      <c r="BB15" s="70"/>
      <c r="BC15" s="71"/>
      <c r="BD15" s="233" t="s">
        <v>188</v>
      </c>
      <c r="BE15" s="234"/>
    </row>
    <row r="16" spans="1:57" ht="19.5" customHeight="1">
      <c r="A16" s="169">
        <v>5</v>
      </c>
      <c r="B16" s="161" t="s">
        <v>73</v>
      </c>
      <c r="C16" s="111" t="s">
        <v>159</v>
      </c>
      <c r="D16" s="112"/>
      <c r="E16" s="113"/>
      <c r="F16" s="111" t="s">
        <v>162</v>
      </c>
      <c r="G16" s="112"/>
      <c r="H16" s="113"/>
      <c r="I16" s="102" t="s">
        <v>118</v>
      </c>
      <c r="J16" s="103"/>
      <c r="K16" s="104"/>
      <c r="L16" s="111" t="s">
        <v>144</v>
      </c>
      <c r="M16" s="112"/>
      <c r="N16" s="113"/>
      <c r="O16" s="170"/>
      <c r="P16" s="171"/>
      <c r="Q16" s="172"/>
      <c r="R16" s="102" t="s">
        <v>89</v>
      </c>
      <c r="S16" s="103"/>
      <c r="T16" s="104"/>
      <c r="U16" s="102" t="s">
        <v>94</v>
      </c>
      <c r="V16" s="103"/>
      <c r="W16" s="104"/>
      <c r="X16" s="102" t="s">
        <v>179</v>
      </c>
      <c r="Y16" s="103"/>
      <c r="Z16" s="104"/>
      <c r="AA16" s="148">
        <f>AB16*3+AC16*1</f>
        <v>12</v>
      </c>
      <c r="AB16" s="141">
        <v>4</v>
      </c>
      <c r="AC16" s="141">
        <v>0</v>
      </c>
      <c r="AD16" s="141">
        <v>3</v>
      </c>
      <c r="AE16" s="141">
        <v>17</v>
      </c>
      <c r="AF16" s="141">
        <v>10</v>
      </c>
      <c r="AG16" s="141">
        <f>AE16-AF16</f>
        <v>7</v>
      </c>
      <c r="AH16" s="143">
        <v>3</v>
      </c>
      <c r="AJ16" s="243"/>
      <c r="AK16" s="236"/>
      <c r="AL16" s="72"/>
      <c r="AM16" s="72"/>
      <c r="AN16" s="243"/>
      <c r="AO16" s="236"/>
      <c r="AP16" s="68"/>
      <c r="AR16" s="243"/>
      <c r="AS16" s="236"/>
      <c r="AT16" s="70"/>
      <c r="AU16" s="71"/>
      <c r="AV16" s="243"/>
      <c r="AW16" s="236"/>
      <c r="AX16" s="69"/>
      <c r="AY16" s="69"/>
      <c r="AZ16" s="243"/>
      <c r="BA16" s="236"/>
      <c r="BB16" s="70"/>
      <c r="BC16" s="71"/>
      <c r="BD16" s="235"/>
      <c r="BE16" s="236"/>
    </row>
    <row r="17" spans="1:57" ht="19.5" customHeight="1">
      <c r="A17" s="159"/>
      <c r="B17" s="161"/>
      <c r="C17" s="114"/>
      <c r="D17" s="115"/>
      <c r="E17" s="116"/>
      <c r="F17" s="114"/>
      <c r="G17" s="115"/>
      <c r="H17" s="116"/>
      <c r="I17" s="105"/>
      <c r="J17" s="106"/>
      <c r="K17" s="107"/>
      <c r="L17" s="114"/>
      <c r="M17" s="115"/>
      <c r="N17" s="116"/>
      <c r="O17" s="167" t="s">
        <v>88</v>
      </c>
      <c r="P17" s="163"/>
      <c r="Q17" s="168"/>
      <c r="R17" s="105"/>
      <c r="S17" s="106"/>
      <c r="T17" s="107"/>
      <c r="U17" s="105"/>
      <c r="V17" s="106"/>
      <c r="W17" s="107"/>
      <c r="X17" s="105"/>
      <c r="Y17" s="106"/>
      <c r="Z17" s="107"/>
      <c r="AA17" s="149"/>
      <c r="AB17" s="141"/>
      <c r="AC17" s="141"/>
      <c r="AD17" s="141"/>
      <c r="AE17" s="141"/>
      <c r="AF17" s="141"/>
      <c r="AG17" s="141"/>
      <c r="AH17" s="143"/>
      <c r="AJ17" s="243"/>
      <c r="AK17" s="236"/>
      <c r="AL17" s="72"/>
      <c r="AM17" s="72"/>
      <c r="AN17" s="243"/>
      <c r="AO17" s="236"/>
      <c r="AP17" s="68"/>
      <c r="AR17" s="243"/>
      <c r="AS17" s="236"/>
      <c r="AT17" s="70"/>
      <c r="AU17" s="71"/>
      <c r="AV17" s="243"/>
      <c r="AW17" s="236"/>
      <c r="AX17" s="69"/>
      <c r="AY17" s="69"/>
      <c r="AZ17" s="243"/>
      <c r="BA17" s="236"/>
      <c r="BB17" s="70"/>
      <c r="BC17" s="71"/>
      <c r="BD17" s="235"/>
      <c r="BE17" s="236"/>
    </row>
    <row r="18" spans="1:57" ht="19.5" customHeight="1">
      <c r="A18" s="160"/>
      <c r="B18" s="162"/>
      <c r="C18" s="117"/>
      <c r="D18" s="118"/>
      <c r="E18" s="119"/>
      <c r="F18" s="117"/>
      <c r="G18" s="118"/>
      <c r="H18" s="119"/>
      <c r="I18" s="108"/>
      <c r="J18" s="109"/>
      <c r="K18" s="110"/>
      <c r="L18" s="117"/>
      <c r="M18" s="118"/>
      <c r="N18" s="119"/>
      <c r="O18" s="176"/>
      <c r="P18" s="177"/>
      <c r="Q18" s="178"/>
      <c r="R18" s="108"/>
      <c r="S18" s="109"/>
      <c r="T18" s="110"/>
      <c r="U18" s="108"/>
      <c r="V18" s="109"/>
      <c r="W18" s="110"/>
      <c r="X18" s="108"/>
      <c r="Y18" s="109"/>
      <c r="Z18" s="110"/>
      <c r="AA18" s="151"/>
      <c r="AB18" s="141"/>
      <c r="AC18" s="141"/>
      <c r="AD18" s="141"/>
      <c r="AE18" s="141"/>
      <c r="AF18" s="141"/>
      <c r="AG18" s="141"/>
      <c r="AH18" s="143"/>
      <c r="AJ18" s="243"/>
      <c r="AK18" s="236"/>
      <c r="AL18" s="72"/>
      <c r="AM18" s="72"/>
      <c r="AN18" s="243"/>
      <c r="AO18" s="236"/>
      <c r="AP18" s="68"/>
      <c r="AR18" s="243"/>
      <c r="AS18" s="236"/>
      <c r="AT18" s="70"/>
      <c r="AU18" s="71"/>
      <c r="AV18" s="243"/>
      <c r="AW18" s="236"/>
      <c r="AX18" s="69"/>
      <c r="AY18" s="69"/>
      <c r="AZ18" s="243"/>
      <c r="BA18" s="236"/>
      <c r="BB18" s="70"/>
      <c r="BC18" s="71"/>
      <c r="BD18" s="235"/>
      <c r="BE18" s="236"/>
    </row>
    <row r="19" spans="1:57" ht="19.5" customHeight="1">
      <c r="A19" s="169">
        <v>6</v>
      </c>
      <c r="B19" s="161" t="s">
        <v>74</v>
      </c>
      <c r="C19" s="111" t="s">
        <v>160</v>
      </c>
      <c r="D19" s="112"/>
      <c r="E19" s="113"/>
      <c r="F19" s="111" t="s">
        <v>161</v>
      </c>
      <c r="G19" s="112"/>
      <c r="H19" s="113"/>
      <c r="I19" s="102" t="s">
        <v>141</v>
      </c>
      <c r="J19" s="103"/>
      <c r="K19" s="104"/>
      <c r="L19" s="111" t="s">
        <v>117</v>
      </c>
      <c r="M19" s="112"/>
      <c r="N19" s="113"/>
      <c r="O19" s="111" t="s">
        <v>90</v>
      </c>
      <c r="P19" s="112"/>
      <c r="Q19" s="113"/>
      <c r="R19" s="170"/>
      <c r="S19" s="171"/>
      <c r="T19" s="172"/>
      <c r="U19" s="102" t="s">
        <v>180</v>
      </c>
      <c r="V19" s="103"/>
      <c r="W19" s="104"/>
      <c r="X19" s="111" t="s">
        <v>95</v>
      </c>
      <c r="Y19" s="112"/>
      <c r="Z19" s="194"/>
      <c r="AA19" s="148">
        <f>AB19*3+AC19*1</f>
        <v>6</v>
      </c>
      <c r="AB19" s="141">
        <v>2</v>
      </c>
      <c r="AC19" s="141">
        <v>0</v>
      </c>
      <c r="AD19" s="141">
        <v>5</v>
      </c>
      <c r="AE19" s="141">
        <v>16</v>
      </c>
      <c r="AF19" s="141">
        <v>15</v>
      </c>
      <c r="AG19" s="141">
        <f>AE19-AF19</f>
        <v>1</v>
      </c>
      <c r="AH19" s="143">
        <v>6</v>
      </c>
      <c r="AJ19" s="244"/>
      <c r="AK19" s="238"/>
      <c r="AL19" s="72"/>
      <c r="AM19" s="72"/>
      <c r="AN19" s="244"/>
      <c r="AO19" s="238"/>
      <c r="AP19" s="68"/>
      <c r="AR19" s="244"/>
      <c r="AS19" s="238"/>
      <c r="AT19" s="70"/>
      <c r="AU19" s="71"/>
      <c r="AV19" s="244"/>
      <c r="AW19" s="238"/>
      <c r="AX19" s="69"/>
      <c r="AY19" s="69"/>
      <c r="AZ19" s="244"/>
      <c r="BA19" s="238"/>
      <c r="BB19" s="70"/>
      <c r="BC19" s="71"/>
      <c r="BD19" s="237"/>
      <c r="BE19" s="238"/>
    </row>
    <row r="20" spans="1:34" ht="19.5" customHeight="1">
      <c r="A20" s="159"/>
      <c r="B20" s="161"/>
      <c r="C20" s="114"/>
      <c r="D20" s="115"/>
      <c r="E20" s="116"/>
      <c r="F20" s="114"/>
      <c r="G20" s="115"/>
      <c r="H20" s="116"/>
      <c r="I20" s="105"/>
      <c r="J20" s="106"/>
      <c r="K20" s="107"/>
      <c r="L20" s="114"/>
      <c r="M20" s="115"/>
      <c r="N20" s="116"/>
      <c r="O20" s="114"/>
      <c r="P20" s="115"/>
      <c r="Q20" s="116"/>
      <c r="R20" s="167"/>
      <c r="S20" s="163"/>
      <c r="T20" s="168"/>
      <c r="U20" s="105"/>
      <c r="V20" s="106"/>
      <c r="W20" s="107"/>
      <c r="X20" s="114"/>
      <c r="Y20" s="115"/>
      <c r="Z20" s="195"/>
      <c r="AA20" s="149"/>
      <c r="AB20" s="141"/>
      <c r="AC20" s="141"/>
      <c r="AD20" s="141"/>
      <c r="AE20" s="141"/>
      <c r="AF20" s="141"/>
      <c r="AG20" s="141"/>
      <c r="AH20" s="143"/>
    </row>
    <row r="21" spans="1:58" ht="19.5" customHeight="1">
      <c r="A21" s="160"/>
      <c r="B21" s="162"/>
      <c r="C21" s="117"/>
      <c r="D21" s="118"/>
      <c r="E21" s="119"/>
      <c r="F21" s="117"/>
      <c r="G21" s="118"/>
      <c r="H21" s="119"/>
      <c r="I21" s="108"/>
      <c r="J21" s="109"/>
      <c r="K21" s="110"/>
      <c r="L21" s="117"/>
      <c r="M21" s="118"/>
      <c r="N21" s="119"/>
      <c r="O21" s="117"/>
      <c r="P21" s="118"/>
      <c r="Q21" s="119"/>
      <c r="R21" s="176"/>
      <c r="S21" s="177"/>
      <c r="T21" s="178"/>
      <c r="U21" s="108"/>
      <c r="V21" s="109"/>
      <c r="W21" s="110"/>
      <c r="X21" s="117"/>
      <c r="Y21" s="118"/>
      <c r="Z21" s="196"/>
      <c r="AA21" s="151"/>
      <c r="AB21" s="141"/>
      <c r="AC21" s="141"/>
      <c r="AD21" s="141"/>
      <c r="AE21" s="141"/>
      <c r="AF21" s="141"/>
      <c r="AG21" s="141"/>
      <c r="AH21" s="143"/>
      <c r="BF21" s="69"/>
    </row>
    <row r="22" spans="1:34" ht="19.5" customHeight="1">
      <c r="A22" s="169">
        <v>7</v>
      </c>
      <c r="B22" s="161" t="s">
        <v>75</v>
      </c>
      <c r="C22" s="111" t="s">
        <v>111</v>
      </c>
      <c r="D22" s="112"/>
      <c r="E22" s="113"/>
      <c r="F22" s="111" t="s">
        <v>112</v>
      </c>
      <c r="G22" s="112"/>
      <c r="H22" s="113"/>
      <c r="I22" s="102" t="s">
        <v>151</v>
      </c>
      <c r="J22" s="103"/>
      <c r="K22" s="104"/>
      <c r="L22" s="111" t="s">
        <v>152</v>
      </c>
      <c r="M22" s="112"/>
      <c r="N22" s="113"/>
      <c r="O22" s="111" t="s">
        <v>93</v>
      </c>
      <c r="P22" s="112"/>
      <c r="Q22" s="113"/>
      <c r="R22" s="111" t="s">
        <v>181</v>
      </c>
      <c r="S22" s="112"/>
      <c r="T22" s="113"/>
      <c r="U22" s="170"/>
      <c r="V22" s="171"/>
      <c r="W22" s="172"/>
      <c r="X22" s="111" t="s">
        <v>96</v>
      </c>
      <c r="Y22" s="112"/>
      <c r="Z22" s="194"/>
      <c r="AA22" s="148">
        <f>AB22*3+AC22*1</f>
        <v>3</v>
      </c>
      <c r="AB22" s="141">
        <v>1</v>
      </c>
      <c r="AC22" s="141">
        <v>0</v>
      </c>
      <c r="AD22" s="141">
        <v>6</v>
      </c>
      <c r="AE22" s="141">
        <v>11</v>
      </c>
      <c r="AF22" s="141">
        <v>10</v>
      </c>
      <c r="AG22" s="141">
        <f>AE22-AF22</f>
        <v>1</v>
      </c>
      <c r="AH22" s="143">
        <v>7</v>
      </c>
    </row>
    <row r="23" spans="1:34" ht="19.5" customHeight="1">
      <c r="A23" s="159"/>
      <c r="B23" s="161"/>
      <c r="C23" s="114"/>
      <c r="D23" s="115"/>
      <c r="E23" s="116"/>
      <c r="F23" s="114"/>
      <c r="G23" s="115"/>
      <c r="H23" s="116"/>
      <c r="I23" s="105"/>
      <c r="J23" s="106"/>
      <c r="K23" s="107"/>
      <c r="L23" s="114"/>
      <c r="M23" s="115"/>
      <c r="N23" s="116"/>
      <c r="O23" s="114"/>
      <c r="P23" s="115"/>
      <c r="Q23" s="116"/>
      <c r="R23" s="114"/>
      <c r="S23" s="115"/>
      <c r="T23" s="116"/>
      <c r="U23" s="167"/>
      <c r="V23" s="163"/>
      <c r="W23" s="168"/>
      <c r="X23" s="114"/>
      <c r="Y23" s="115"/>
      <c r="Z23" s="195"/>
      <c r="AA23" s="149"/>
      <c r="AB23" s="141"/>
      <c r="AC23" s="141"/>
      <c r="AD23" s="141"/>
      <c r="AE23" s="141"/>
      <c r="AF23" s="141"/>
      <c r="AG23" s="141"/>
      <c r="AH23" s="143"/>
    </row>
    <row r="24" spans="1:34" ht="19.5" customHeight="1">
      <c r="A24" s="160"/>
      <c r="B24" s="162"/>
      <c r="C24" s="117"/>
      <c r="D24" s="118"/>
      <c r="E24" s="119"/>
      <c r="F24" s="117"/>
      <c r="G24" s="118"/>
      <c r="H24" s="119"/>
      <c r="I24" s="108"/>
      <c r="J24" s="109"/>
      <c r="K24" s="110"/>
      <c r="L24" s="117"/>
      <c r="M24" s="118"/>
      <c r="N24" s="119"/>
      <c r="O24" s="117"/>
      <c r="P24" s="118"/>
      <c r="Q24" s="119"/>
      <c r="R24" s="117"/>
      <c r="S24" s="118"/>
      <c r="T24" s="119"/>
      <c r="U24" s="176"/>
      <c r="V24" s="177"/>
      <c r="W24" s="178"/>
      <c r="X24" s="117"/>
      <c r="Y24" s="118"/>
      <c r="Z24" s="196"/>
      <c r="AA24" s="151"/>
      <c r="AB24" s="141"/>
      <c r="AC24" s="141"/>
      <c r="AD24" s="141"/>
      <c r="AE24" s="141"/>
      <c r="AF24" s="141"/>
      <c r="AG24" s="141"/>
      <c r="AH24" s="143"/>
    </row>
    <row r="25" spans="1:34" ht="40.5" customHeight="1">
      <c r="A25" s="169">
        <v>8</v>
      </c>
      <c r="B25" s="161" t="s">
        <v>76</v>
      </c>
      <c r="C25" s="111" t="s">
        <v>113</v>
      </c>
      <c r="D25" s="112"/>
      <c r="E25" s="113"/>
      <c r="F25" s="111" t="s">
        <v>114</v>
      </c>
      <c r="G25" s="112"/>
      <c r="H25" s="113"/>
      <c r="I25" s="102" t="s">
        <v>154</v>
      </c>
      <c r="J25" s="103"/>
      <c r="K25" s="104"/>
      <c r="L25" s="102" t="s">
        <v>153</v>
      </c>
      <c r="M25" s="103"/>
      <c r="N25" s="104"/>
      <c r="O25" s="111" t="s">
        <v>182</v>
      </c>
      <c r="P25" s="112"/>
      <c r="Q25" s="113"/>
      <c r="R25" s="102" t="s">
        <v>92</v>
      </c>
      <c r="S25" s="103"/>
      <c r="T25" s="104"/>
      <c r="U25" s="102" t="s">
        <v>91</v>
      </c>
      <c r="V25" s="103"/>
      <c r="W25" s="104"/>
      <c r="X25" s="170"/>
      <c r="Y25" s="171"/>
      <c r="Z25" s="255"/>
      <c r="AA25" s="148">
        <f>AB25*3+AC25*1</f>
        <v>12</v>
      </c>
      <c r="AB25" s="141">
        <v>4</v>
      </c>
      <c r="AC25" s="141">
        <v>0</v>
      </c>
      <c r="AD25" s="141">
        <v>3</v>
      </c>
      <c r="AE25" s="141">
        <v>25</v>
      </c>
      <c r="AF25" s="141">
        <v>19</v>
      </c>
      <c r="AG25" s="141">
        <f>AE25-AF25</f>
        <v>6</v>
      </c>
      <c r="AH25" s="143">
        <v>4</v>
      </c>
    </row>
    <row r="26" spans="1:34" ht="41.25" customHeight="1">
      <c r="A26" s="159"/>
      <c r="B26" s="161"/>
      <c r="C26" s="114"/>
      <c r="D26" s="115"/>
      <c r="E26" s="116"/>
      <c r="F26" s="114"/>
      <c r="G26" s="115"/>
      <c r="H26" s="116"/>
      <c r="I26" s="105"/>
      <c r="J26" s="106"/>
      <c r="K26" s="107"/>
      <c r="L26" s="105"/>
      <c r="M26" s="106"/>
      <c r="N26" s="107"/>
      <c r="O26" s="114"/>
      <c r="P26" s="115"/>
      <c r="Q26" s="116"/>
      <c r="R26" s="105"/>
      <c r="S26" s="106"/>
      <c r="T26" s="107"/>
      <c r="U26" s="105"/>
      <c r="V26" s="106"/>
      <c r="W26" s="107"/>
      <c r="X26" s="167"/>
      <c r="Y26" s="163"/>
      <c r="Z26" s="198"/>
      <c r="AA26" s="149"/>
      <c r="AB26" s="141"/>
      <c r="AC26" s="141"/>
      <c r="AD26" s="141"/>
      <c r="AE26" s="141"/>
      <c r="AF26" s="141"/>
      <c r="AG26" s="141"/>
      <c r="AH26" s="143"/>
    </row>
    <row r="27" spans="1:34" ht="33" customHeight="1" thickBot="1">
      <c r="A27" s="192"/>
      <c r="B27" s="193"/>
      <c r="C27" s="117"/>
      <c r="D27" s="118"/>
      <c r="E27" s="119"/>
      <c r="F27" s="117"/>
      <c r="G27" s="118"/>
      <c r="H27" s="119"/>
      <c r="I27" s="108"/>
      <c r="J27" s="109"/>
      <c r="K27" s="110"/>
      <c r="L27" s="108"/>
      <c r="M27" s="109"/>
      <c r="N27" s="110"/>
      <c r="O27" s="117"/>
      <c r="P27" s="118"/>
      <c r="Q27" s="119"/>
      <c r="R27" s="197"/>
      <c r="S27" s="123"/>
      <c r="T27" s="124"/>
      <c r="U27" s="197"/>
      <c r="V27" s="123"/>
      <c r="W27" s="124"/>
      <c r="X27" s="264"/>
      <c r="Y27" s="265"/>
      <c r="Z27" s="266"/>
      <c r="AA27" s="150"/>
      <c r="AB27" s="142"/>
      <c r="AC27" s="142"/>
      <c r="AD27" s="142"/>
      <c r="AE27" s="142"/>
      <c r="AF27" s="142"/>
      <c r="AG27" s="142"/>
      <c r="AH27" s="144"/>
    </row>
    <row r="28" spans="1:33" ht="23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E28">
        <f>SUM(AE4:AE25)</f>
        <v>154</v>
      </c>
      <c r="AF28">
        <f>SUM(AF4:AF25)</f>
        <v>154</v>
      </c>
      <c r="AG28">
        <f>SUM(AG4:AG25)</f>
        <v>0</v>
      </c>
    </row>
    <row r="29" spans="1:26" ht="19.5" customHeight="1" thickBot="1">
      <c r="A29" s="3"/>
      <c r="B29" s="246" t="s">
        <v>33</v>
      </c>
      <c r="C29" s="246"/>
      <c r="D29" s="246"/>
      <c r="E29" s="246"/>
      <c r="F29" s="246"/>
      <c r="G29" s="246"/>
      <c r="H29" s="246"/>
      <c r="I29" s="246"/>
      <c r="J29" s="246"/>
      <c r="K29" s="24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"/>
    </row>
    <row r="30" spans="1:34" ht="19.5" customHeight="1" thickBot="1">
      <c r="A30" s="173" t="s">
        <v>5</v>
      </c>
      <c r="B30" s="174"/>
      <c r="C30" s="175" t="s">
        <v>77</v>
      </c>
      <c r="D30" s="154"/>
      <c r="E30" s="155"/>
      <c r="F30" s="153" t="s">
        <v>55</v>
      </c>
      <c r="G30" s="154"/>
      <c r="H30" s="155"/>
      <c r="I30" s="153" t="s">
        <v>78</v>
      </c>
      <c r="J30" s="154"/>
      <c r="K30" s="155"/>
      <c r="L30" s="153" t="s">
        <v>79</v>
      </c>
      <c r="M30" s="154"/>
      <c r="N30" s="155"/>
      <c r="O30" s="153" t="s">
        <v>80</v>
      </c>
      <c r="P30" s="154"/>
      <c r="Q30" s="155"/>
      <c r="R30" s="153" t="s">
        <v>81</v>
      </c>
      <c r="S30" s="154"/>
      <c r="T30" s="155"/>
      <c r="U30" s="153" t="s">
        <v>82</v>
      </c>
      <c r="V30" s="154"/>
      <c r="W30" s="155"/>
      <c r="X30" s="153" t="s">
        <v>83</v>
      </c>
      <c r="Y30" s="154"/>
      <c r="Z30" s="166"/>
      <c r="AA30" s="57" t="s">
        <v>19</v>
      </c>
      <c r="AB30" s="58" t="s">
        <v>16</v>
      </c>
      <c r="AC30" s="59" t="s">
        <v>17</v>
      </c>
      <c r="AD30" s="58" t="s">
        <v>18</v>
      </c>
      <c r="AE30" s="59" t="s">
        <v>13</v>
      </c>
      <c r="AF30" s="58" t="s">
        <v>14</v>
      </c>
      <c r="AG30" s="58" t="s">
        <v>15</v>
      </c>
      <c r="AH30" s="60" t="s">
        <v>20</v>
      </c>
    </row>
    <row r="31" spans="1:34" ht="19.5" customHeight="1" thickTop="1">
      <c r="A31" s="222">
        <v>1</v>
      </c>
      <c r="B31" s="223" t="s">
        <v>77</v>
      </c>
      <c r="C31" s="226"/>
      <c r="D31" s="227"/>
      <c r="E31" s="228"/>
      <c r="F31" s="186" t="s">
        <v>123</v>
      </c>
      <c r="G31" s="187"/>
      <c r="H31" s="188"/>
      <c r="I31" s="186" t="s">
        <v>124</v>
      </c>
      <c r="J31" s="187"/>
      <c r="K31" s="188"/>
      <c r="L31" s="199" t="s">
        <v>189</v>
      </c>
      <c r="M31" s="200"/>
      <c r="N31" s="201"/>
      <c r="O31" s="199" t="s">
        <v>97</v>
      </c>
      <c r="P31" s="200"/>
      <c r="Q31" s="201"/>
      <c r="R31" s="189" t="s">
        <v>100</v>
      </c>
      <c r="S31" s="190"/>
      <c r="T31" s="191"/>
      <c r="U31" s="125" t="s">
        <v>112</v>
      </c>
      <c r="V31" s="126"/>
      <c r="W31" s="127"/>
      <c r="X31" s="125" t="s">
        <v>163</v>
      </c>
      <c r="Y31" s="126"/>
      <c r="Z31" s="127"/>
      <c r="AA31" s="209">
        <f>AB31*3+AC31*1</f>
        <v>7</v>
      </c>
      <c r="AB31" s="208">
        <v>2</v>
      </c>
      <c r="AC31" s="208">
        <v>1</v>
      </c>
      <c r="AD31" s="208">
        <v>4</v>
      </c>
      <c r="AE31" s="208">
        <v>12</v>
      </c>
      <c r="AF31" s="208">
        <v>14</v>
      </c>
      <c r="AG31" s="208">
        <f>AE31-AF31</f>
        <v>-2</v>
      </c>
      <c r="AH31" s="231">
        <v>6</v>
      </c>
    </row>
    <row r="32" spans="1:34" ht="19.5" customHeight="1">
      <c r="A32" s="159"/>
      <c r="B32" s="224"/>
      <c r="C32" s="87"/>
      <c r="D32" s="52"/>
      <c r="E32" s="53"/>
      <c r="F32" s="114"/>
      <c r="G32" s="115"/>
      <c r="H32" s="116"/>
      <c r="I32" s="114"/>
      <c r="J32" s="115"/>
      <c r="K32" s="116"/>
      <c r="L32" s="105"/>
      <c r="M32" s="106"/>
      <c r="N32" s="107"/>
      <c r="O32" s="105"/>
      <c r="P32" s="106"/>
      <c r="Q32" s="107"/>
      <c r="R32" s="128"/>
      <c r="S32" s="129"/>
      <c r="T32" s="130"/>
      <c r="U32" s="128"/>
      <c r="V32" s="129"/>
      <c r="W32" s="130"/>
      <c r="X32" s="128"/>
      <c r="Y32" s="129"/>
      <c r="Z32" s="130"/>
      <c r="AA32" s="149"/>
      <c r="AB32" s="146"/>
      <c r="AC32" s="146"/>
      <c r="AD32" s="146"/>
      <c r="AE32" s="146"/>
      <c r="AF32" s="146"/>
      <c r="AG32" s="146"/>
      <c r="AH32" s="219"/>
    </row>
    <row r="33" spans="1:34" ht="19.5" customHeight="1">
      <c r="A33" s="160"/>
      <c r="B33" s="225"/>
      <c r="C33" s="88"/>
      <c r="D33" s="54"/>
      <c r="E33" s="55"/>
      <c r="F33" s="117"/>
      <c r="G33" s="118"/>
      <c r="H33" s="119"/>
      <c r="I33" s="117"/>
      <c r="J33" s="118"/>
      <c r="K33" s="119"/>
      <c r="L33" s="108"/>
      <c r="M33" s="109"/>
      <c r="N33" s="110"/>
      <c r="O33" s="108"/>
      <c r="P33" s="109"/>
      <c r="Q33" s="110"/>
      <c r="R33" s="134"/>
      <c r="S33" s="135"/>
      <c r="T33" s="136"/>
      <c r="U33" s="134"/>
      <c r="V33" s="135"/>
      <c r="W33" s="136"/>
      <c r="X33" s="134"/>
      <c r="Y33" s="135"/>
      <c r="Z33" s="136"/>
      <c r="AA33" s="151"/>
      <c r="AB33" s="147"/>
      <c r="AC33" s="147"/>
      <c r="AD33" s="147"/>
      <c r="AE33" s="147"/>
      <c r="AF33" s="147"/>
      <c r="AG33" s="147"/>
      <c r="AH33" s="232"/>
    </row>
    <row r="34" spans="1:34" ht="19.5" customHeight="1">
      <c r="A34" s="169">
        <v>2</v>
      </c>
      <c r="B34" s="229" t="s">
        <v>55</v>
      </c>
      <c r="C34" s="179" t="s">
        <v>142</v>
      </c>
      <c r="D34" s="106"/>
      <c r="E34" s="107"/>
      <c r="F34" s="210"/>
      <c r="G34" s="211"/>
      <c r="H34" s="212"/>
      <c r="I34" s="111" t="s">
        <v>190</v>
      </c>
      <c r="J34" s="112"/>
      <c r="K34" s="113"/>
      <c r="L34" s="179" t="s">
        <v>126</v>
      </c>
      <c r="M34" s="106"/>
      <c r="N34" s="107"/>
      <c r="O34" s="179" t="s">
        <v>99</v>
      </c>
      <c r="P34" s="106"/>
      <c r="Q34" s="107"/>
      <c r="R34" s="179" t="s">
        <v>98</v>
      </c>
      <c r="S34" s="106"/>
      <c r="T34" s="107"/>
      <c r="U34" s="102" t="s">
        <v>164</v>
      </c>
      <c r="V34" s="103"/>
      <c r="W34" s="104"/>
      <c r="X34" s="102" t="s">
        <v>165</v>
      </c>
      <c r="Y34" s="103"/>
      <c r="Z34" s="183"/>
      <c r="AA34" s="148">
        <f>AB34*3+AC34*1</f>
        <v>19</v>
      </c>
      <c r="AB34" s="145">
        <v>6</v>
      </c>
      <c r="AC34" s="145">
        <v>1</v>
      </c>
      <c r="AD34" s="145">
        <v>0</v>
      </c>
      <c r="AE34" s="145">
        <v>26</v>
      </c>
      <c r="AF34" s="145">
        <v>7</v>
      </c>
      <c r="AG34" s="145">
        <f>AE34-AF34</f>
        <v>19</v>
      </c>
      <c r="AH34" s="218">
        <v>1</v>
      </c>
    </row>
    <row r="35" spans="1:34" ht="19.5" customHeight="1">
      <c r="A35" s="159"/>
      <c r="B35" s="224"/>
      <c r="C35" s="105"/>
      <c r="D35" s="106"/>
      <c r="E35" s="107"/>
      <c r="F35" s="205"/>
      <c r="G35" s="206"/>
      <c r="H35" s="207"/>
      <c r="I35" s="114"/>
      <c r="J35" s="115"/>
      <c r="K35" s="116"/>
      <c r="L35" s="105"/>
      <c r="M35" s="106"/>
      <c r="N35" s="107"/>
      <c r="O35" s="105"/>
      <c r="P35" s="106"/>
      <c r="Q35" s="107"/>
      <c r="R35" s="105"/>
      <c r="S35" s="106"/>
      <c r="T35" s="107"/>
      <c r="U35" s="105"/>
      <c r="V35" s="106"/>
      <c r="W35" s="107"/>
      <c r="X35" s="105"/>
      <c r="Y35" s="106"/>
      <c r="Z35" s="184"/>
      <c r="AA35" s="149"/>
      <c r="AB35" s="146"/>
      <c r="AC35" s="146"/>
      <c r="AD35" s="146"/>
      <c r="AE35" s="146"/>
      <c r="AF35" s="146"/>
      <c r="AG35" s="146"/>
      <c r="AH35" s="219"/>
    </row>
    <row r="36" spans="1:34" ht="19.5" customHeight="1">
      <c r="A36" s="160"/>
      <c r="B36" s="225"/>
      <c r="C36" s="108"/>
      <c r="D36" s="109"/>
      <c r="E36" s="110"/>
      <c r="F36" s="202"/>
      <c r="G36" s="203"/>
      <c r="H36" s="204"/>
      <c r="I36" s="117"/>
      <c r="J36" s="118"/>
      <c r="K36" s="119"/>
      <c r="L36" s="108"/>
      <c r="M36" s="109"/>
      <c r="N36" s="110"/>
      <c r="O36" s="108"/>
      <c r="P36" s="109"/>
      <c r="Q36" s="110"/>
      <c r="R36" s="108"/>
      <c r="S36" s="109"/>
      <c r="T36" s="110"/>
      <c r="U36" s="108"/>
      <c r="V36" s="109"/>
      <c r="W36" s="110"/>
      <c r="X36" s="108"/>
      <c r="Y36" s="109"/>
      <c r="Z36" s="185"/>
      <c r="AA36" s="151"/>
      <c r="AB36" s="147"/>
      <c r="AC36" s="147"/>
      <c r="AD36" s="147"/>
      <c r="AE36" s="147"/>
      <c r="AF36" s="147"/>
      <c r="AG36" s="147"/>
      <c r="AH36" s="232"/>
    </row>
    <row r="37" spans="1:34" ht="19.5" customHeight="1">
      <c r="A37" s="169">
        <v>3</v>
      </c>
      <c r="B37" s="229" t="s">
        <v>78</v>
      </c>
      <c r="C37" s="102" t="s">
        <v>125</v>
      </c>
      <c r="D37" s="103"/>
      <c r="E37" s="104"/>
      <c r="F37" s="111" t="s">
        <v>191</v>
      </c>
      <c r="G37" s="112"/>
      <c r="H37" s="113"/>
      <c r="I37" s="213"/>
      <c r="J37" s="214"/>
      <c r="K37" s="215"/>
      <c r="L37" s="102" t="s">
        <v>127</v>
      </c>
      <c r="M37" s="103"/>
      <c r="N37" s="104"/>
      <c r="O37" s="102" t="s">
        <v>166</v>
      </c>
      <c r="P37" s="103"/>
      <c r="Q37" s="104"/>
      <c r="R37" s="102" t="s">
        <v>167</v>
      </c>
      <c r="S37" s="103"/>
      <c r="T37" s="104"/>
      <c r="U37" s="102" t="s">
        <v>128</v>
      </c>
      <c r="V37" s="103"/>
      <c r="W37" s="104"/>
      <c r="X37" s="102" t="s">
        <v>129</v>
      </c>
      <c r="Y37" s="103"/>
      <c r="Z37" s="183"/>
      <c r="AA37" s="148">
        <f>AB37*3+AC37*1</f>
        <v>19</v>
      </c>
      <c r="AB37" s="145">
        <v>6</v>
      </c>
      <c r="AC37" s="145">
        <v>1</v>
      </c>
      <c r="AD37" s="145">
        <v>0</v>
      </c>
      <c r="AE37" s="145">
        <v>19</v>
      </c>
      <c r="AF37" s="145">
        <v>3</v>
      </c>
      <c r="AG37" s="145">
        <f>AE37-AF37</f>
        <v>16</v>
      </c>
      <c r="AH37" s="218">
        <v>2</v>
      </c>
    </row>
    <row r="38" spans="1:34" ht="19.5" customHeight="1">
      <c r="A38" s="159"/>
      <c r="B38" s="224"/>
      <c r="C38" s="105"/>
      <c r="D38" s="106"/>
      <c r="E38" s="107"/>
      <c r="F38" s="114"/>
      <c r="G38" s="115"/>
      <c r="H38" s="116"/>
      <c r="I38" s="205"/>
      <c r="J38" s="206"/>
      <c r="K38" s="207"/>
      <c r="L38" s="105"/>
      <c r="M38" s="106"/>
      <c r="N38" s="107"/>
      <c r="O38" s="105"/>
      <c r="P38" s="106"/>
      <c r="Q38" s="107"/>
      <c r="R38" s="105"/>
      <c r="S38" s="106"/>
      <c r="T38" s="107"/>
      <c r="U38" s="105"/>
      <c r="V38" s="106"/>
      <c r="W38" s="107"/>
      <c r="X38" s="105"/>
      <c r="Y38" s="106"/>
      <c r="Z38" s="184"/>
      <c r="AA38" s="149"/>
      <c r="AB38" s="146"/>
      <c r="AC38" s="146"/>
      <c r="AD38" s="146"/>
      <c r="AE38" s="146"/>
      <c r="AF38" s="146"/>
      <c r="AG38" s="146"/>
      <c r="AH38" s="219"/>
    </row>
    <row r="39" spans="1:34" ht="19.5" customHeight="1">
      <c r="A39" s="160"/>
      <c r="B39" s="225"/>
      <c r="C39" s="108"/>
      <c r="D39" s="109"/>
      <c r="E39" s="110"/>
      <c r="F39" s="117"/>
      <c r="G39" s="118"/>
      <c r="H39" s="119"/>
      <c r="I39" s="202"/>
      <c r="J39" s="203"/>
      <c r="K39" s="204"/>
      <c r="L39" s="108"/>
      <c r="M39" s="109"/>
      <c r="N39" s="110"/>
      <c r="O39" s="108"/>
      <c r="P39" s="109"/>
      <c r="Q39" s="110"/>
      <c r="R39" s="108"/>
      <c r="S39" s="109"/>
      <c r="T39" s="110"/>
      <c r="U39" s="108"/>
      <c r="V39" s="109"/>
      <c r="W39" s="110"/>
      <c r="X39" s="108"/>
      <c r="Y39" s="109"/>
      <c r="Z39" s="185"/>
      <c r="AA39" s="151"/>
      <c r="AB39" s="147"/>
      <c r="AC39" s="147"/>
      <c r="AD39" s="147"/>
      <c r="AE39" s="147"/>
      <c r="AF39" s="147"/>
      <c r="AG39" s="147"/>
      <c r="AH39" s="232"/>
    </row>
    <row r="40" spans="1:34" ht="19.5" customHeight="1">
      <c r="A40" s="169">
        <v>4</v>
      </c>
      <c r="B40" s="229" t="s">
        <v>79</v>
      </c>
      <c r="C40" s="111" t="s">
        <v>192</v>
      </c>
      <c r="D40" s="112"/>
      <c r="E40" s="113"/>
      <c r="F40" s="111" t="s">
        <v>130</v>
      </c>
      <c r="G40" s="112"/>
      <c r="H40" s="113"/>
      <c r="I40" s="111" t="s">
        <v>131</v>
      </c>
      <c r="J40" s="112"/>
      <c r="K40" s="113"/>
      <c r="L40" s="213"/>
      <c r="M40" s="214"/>
      <c r="N40" s="215"/>
      <c r="O40" s="102" t="s">
        <v>94</v>
      </c>
      <c r="P40" s="103"/>
      <c r="Q40" s="104"/>
      <c r="R40" s="125" t="s">
        <v>168</v>
      </c>
      <c r="S40" s="126"/>
      <c r="T40" s="127"/>
      <c r="U40" s="125" t="s">
        <v>132</v>
      </c>
      <c r="V40" s="126"/>
      <c r="W40" s="127"/>
      <c r="X40" s="125" t="s">
        <v>133</v>
      </c>
      <c r="Y40" s="126"/>
      <c r="Z40" s="180"/>
      <c r="AA40" s="148">
        <f>AB40*3+AC40*1</f>
        <v>3</v>
      </c>
      <c r="AB40" s="145">
        <v>1</v>
      </c>
      <c r="AC40" s="145">
        <v>0</v>
      </c>
      <c r="AD40" s="145">
        <v>6</v>
      </c>
      <c r="AE40" s="145">
        <v>5</v>
      </c>
      <c r="AF40" s="145">
        <v>26</v>
      </c>
      <c r="AG40" s="145">
        <f>AE40-AF40</f>
        <v>-21</v>
      </c>
      <c r="AH40" s="218">
        <v>7</v>
      </c>
    </row>
    <row r="41" spans="1:34" ht="19.5" customHeight="1">
      <c r="A41" s="159"/>
      <c r="B41" s="224"/>
      <c r="C41" s="114"/>
      <c r="D41" s="115"/>
      <c r="E41" s="116"/>
      <c r="F41" s="114"/>
      <c r="G41" s="115"/>
      <c r="H41" s="116"/>
      <c r="I41" s="114"/>
      <c r="J41" s="115"/>
      <c r="K41" s="116"/>
      <c r="L41" s="205"/>
      <c r="M41" s="206"/>
      <c r="N41" s="207"/>
      <c r="O41" s="105"/>
      <c r="P41" s="106"/>
      <c r="Q41" s="107"/>
      <c r="R41" s="128"/>
      <c r="S41" s="129"/>
      <c r="T41" s="130"/>
      <c r="U41" s="128"/>
      <c r="V41" s="129"/>
      <c r="W41" s="130"/>
      <c r="X41" s="128"/>
      <c r="Y41" s="129"/>
      <c r="Z41" s="181"/>
      <c r="AA41" s="149"/>
      <c r="AB41" s="146"/>
      <c r="AC41" s="146"/>
      <c r="AD41" s="146"/>
      <c r="AE41" s="146"/>
      <c r="AF41" s="146"/>
      <c r="AG41" s="146"/>
      <c r="AH41" s="219"/>
    </row>
    <row r="42" spans="1:34" ht="19.5" customHeight="1">
      <c r="A42" s="160"/>
      <c r="B42" s="225"/>
      <c r="C42" s="117"/>
      <c r="D42" s="118"/>
      <c r="E42" s="119"/>
      <c r="F42" s="117"/>
      <c r="G42" s="118"/>
      <c r="H42" s="119"/>
      <c r="I42" s="117"/>
      <c r="J42" s="118"/>
      <c r="K42" s="119"/>
      <c r="L42" s="202"/>
      <c r="M42" s="203"/>
      <c r="N42" s="204"/>
      <c r="O42" s="108"/>
      <c r="P42" s="109"/>
      <c r="Q42" s="110"/>
      <c r="R42" s="134"/>
      <c r="S42" s="135"/>
      <c r="T42" s="136"/>
      <c r="U42" s="134"/>
      <c r="V42" s="135"/>
      <c r="W42" s="136"/>
      <c r="X42" s="134"/>
      <c r="Y42" s="135"/>
      <c r="Z42" s="182"/>
      <c r="AA42" s="151"/>
      <c r="AB42" s="147"/>
      <c r="AC42" s="147"/>
      <c r="AD42" s="147"/>
      <c r="AE42" s="147"/>
      <c r="AF42" s="147"/>
      <c r="AG42" s="147"/>
      <c r="AH42" s="232"/>
    </row>
    <row r="43" spans="1:34" ht="19.5" customHeight="1">
      <c r="A43" s="169">
        <v>5</v>
      </c>
      <c r="B43" s="229" t="s">
        <v>80</v>
      </c>
      <c r="C43" s="125" t="s">
        <v>119</v>
      </c>
      <c r="D43" s="126"/>
      <c r="E43" s="127"/>
      <c r="F43" s="125" t="s">
        <v>120</v>
      </c>
      <c r="G43" s="126"/>
      <c r="H43" s="127"/>
      <c r="I43" s="125" t="s">
        <v>169</v>
      </c>
      <c r="J43" s="126"/>
      <c r="K43" s="127"/>
      <c r="L43" s="125" t="s">
        <v>170</v>
      </c>
      <c r="M43" s="126"/>
      <c r="N43" s="127"/>
      <c r="O43" s="213"/>
      <c r="P43" s="214"/>
      <c r="Q43" s="215"/>
      <c r="R43" s="111" t="s">
        <v>106</v>
      </c>
      <c r="S43" s="112"/>
      <c r="T43" s="113"/>
      <c r="U43" s="111" t="s">
        <v>134</v>
      </c>
      <c r="V43" s="112"/>
      <c r="W43" s="113"/>
      <c r="X43" s="102" t="s">
        <v>193</v>
      </c>
      <c r="Y43" s="103"/>
      <c r="Z43" s="183"/>
      <c r="AA43" s="148">
        <f>AB43*3+AC43*1</f>
        <v>5</v>
      </c>
      <c r="AB43" s="145">
        <v>1</v>
      </c>
      <c r="AC43" s="145">
        <v>2</v>
      </c>
      <c r="AD43" s="145">
        <v>4</v>
      </c>
      <c r="AE43" s="145">
        <v>6</v>
      </c>
      <c r="AF43" s="145">
        <v>16</v>
      </c>
      <c r="AG43" s="145">
        <f>AE43-AF43</f>
        <v>-10</v>
      </c>
      <c r="AH43" s="218">
        <v>8</v>
      </c>
    </row>
    <row r="44" spans="1:34" ht="19.5" customHeight="1">
      <c r="A44" s="159"/>
      <c r="B44" s="224"/>
      <c r="C44" s="128"/>
      <c r="D44" s="129"/>
      <c r="E44" s="130"/>
      <c r="F44" s="128"/>
      <c r="G44" s="129"/>
      <c r="H44" s="130"/>
      <c r="I44" s="128"/>
      <c r="J44" s="129"/>
      <c r="K44" s="130"/>
      <c r="L44" s="128"/>
      <c r="M44" s="129"/>
      <c r="N44" s="130"/>
      <c r="O44" s="205"/>
      <c r="P44" s="206"/>
      <c r="Q44" s="207"/>
      <c r="R44" s="114"/>
      <c r="S44" s="115"/>
      <c r="T44" s="116"/>
      <c r="U44" s="114"/>
      <c r="V44" s="115"/>
      <c r="W44" s="116"/>
      <c r="X44" s="105"/>
      <c r="Y44" s="106"/>
      <c r="Z44" s="184"/>
      <c r="AA44" s="149"/>
      <c r="AB44" s="146"/>
      <c r="AC44" s="146"/>
      <c r="AD44" s="146"/>
      <c r="AE44" s="146"/>
      <c r="AF44" s="146"/>
      <c r="AG44" s="146"/>
      <c r="AH44" s="219"/>
    </row>
    <row r="45" spans="1:34" ht="19.5" customHeight="1">
      <c r="A45" s="160"/>
      <c r="B45" s="225"/>
      <c r="C45" s="134"/>
      <c r="D45" s="135"/>
      <c r="E45" s="136"/>
      <c r="F45" s="134"/>
      <c r="G45" s="135"/>
      <c r="H45" s="136"/>
      <c r="I45" s="134"/>
      <c r="J45" s="135"/>
      <c r="K45" s="136"/>
      <c r="L45" s="134"/>
      <c r="M45" s="135"/>
      <c r="N45" s="136"/>
      <c r="O45" s="202"/>
      <c r="P45" s="203"/>
      <c r="Q45" s="204"/>
      <c r="R45" s="117"/>
      <c r="S45" s="118"/>
      <c r="T45" s="119"/>
      <c r="U45" s="117"/>
      <c r="V45" s="118"/>
      <c r="W45" s="119"/>
      <c r="X45" s="108"/>
      <c r="Y45" s="109"/>
      <c r="Z45" s="185"/>
      <c r="AA45" s="151"/>
      <c r="AB45" s="147"/>
      <c r="AC45" s="147"/>
      <c r="AD45" s="147"/>
      <c r="AE45" s="147"/>
      <c r="AF45" s="147"/>
      <c r="AG45" s="147"/>
      <c r="AH45" s="232"/>
    </row>
    <row r="46" spans="1:34" ht="19.5" customHeight="1">
      <c r="A46" s="169">
        <v>6</v>
      </c>
      <c r="B46" s="229" t="s">
        <v>81</v>
      </c>
      <c r="C46" s="102" t="s">
        <v>121</v>
      </c>
      <c r="D46" s="103"/>
      <c r="E46" s="104"/>
      <c r="F46" s="125" t="s">
        <v>122</v>
      </c>
      <c r="G46" s="126"/>
      <c r="H46" s="127"/>
      <c r="I46" s="125" t="s">
        <v>171</v>
      </c>
      <c r="J46" s="126"/>
      <c r="K46" s="127"/>
      <c r="L46" s="102" t="s">
        <v>172</v>
      </c>
      <c r="M46" s="103"/>
      <c r="N46" s="104"/>
      <c r="O46" s="111" t="s">
        <v>106</v>
      </c>
      <c r="P46" s="112"/>
      <c r="Q46" s="113"/>
      <c r="R46" s="213"/>
      <c r="S46" s="214"/>
      <c r="T46" s="215"/>
      <c r="U46" s="111" t="s">
        <v>194</v>
      </c>
      <c r="V46" s="112"/>
      <c r="W46" s="113"/>
      <c r="X46" s="111" t="s">
        <v>106</v>
      </c>
      <c r="Y46" s="112"/>
      <c r="Z46" s="194"/>
      <c r="AA46" s="148">
        <f>AB46*3+AC46*1</f>
        <v>8</v>
      </c>
      <c r="AB46" s="145">
        <v>2</v>
      </c>
      <c r="AC46" s="145">
        <v>2</v>
      </c>
      <c r="AD46" s="145">
        <v>3</v>
      </c>
      <c r="AE46" s="145">
        <v>7</v>
      </c>
      <c r="AF46" s="145">
        <v>9</v>
      </c>
      <c r="AG46" s="145">
        <f>AE46-AF46</f>
        <v>-2</v>
      </c>
      <c r="AH46" s="218">
        <v>5</v>
      </c>
    </row>
    <row r="47" spans="1:34" ht="19.5" customHeight="1">
      <c r="A47" s="159"/>
      <c r="B47" s="224"/>
      <c r="C47" s="105"/>
      <c r="D47" s="106"/>
      <c r="E47" s="107"/>
      <c r="F47" s="128"/>
      <c r="G47" s="129"/>
      <c r="H47" s="130"/>
      <c r="I47" s="128"/>
      <c r="J47" s="129"/>
      <c r="K47" s="130"/>
      <c r="L47" s="105"/>
      <c r="M47" s="106"/>
      <c r="N47" s="107"/>
      <c r="O47" s="114"/>
      <c r="P47" s="115"/>
      <c r="Q47" s="116"/>
      <c r="R47" s="205"/>
      <c r="S47" s="206"/>
      <c r="T47" s="207"/>
      <c r="U47" s="114"/>
      <c r="V47" s="115"/>
      <c r="W47" s="116"/>
      <c r="X47" s="114"/>
      <c r="Y47" s="115"/>
      <c r="Z47" s="195"/>
      <c r="AA47" s="149"/>
      <c r="AB47" s="146"/>
      <c r="AC47" s="146"/>
      <c r="AD47" s="146"/>
      <c r="AE47" s="146"/>
      <c r="AF47" s="146"/>
      <c r="AG47" s="146"/>
      <c r="AH47" s="219"/>
    </row>
    <row r="48" spans="1:34" ht="19.5" customHeight="1">
      <c r="A48" s="160"/>
      <c r="B48" s="225"/>
      <c r="C48" s="108"/>
      <c r="D48" s="109"/>
      <c r="E48" s="110"/>
      <c r="F48" s="134"/>
      <c r="G48" s="135"/>
      <c r="H48" s="136"/>
      <c r="I48" s="134"/>
      <c r="J48" s="135"/>
      <c r="K48" s="136"/>
      <c r="L48" s="108"/>
      <c r="M48" s="109"/>
      <c r="N48" s="110"/>
      <c r="O48" s="117"/>
      <c r="P48" s="118"/>
      <c r="Q48" s="119"/>
      <c r="R48" s="202"/>
      <c r="S48" s="203"/>
      <c r="T48" s="204"/>
      <c r="U48" s="117"/>
      <c r="V48" s="118"/>
      <c r="W48" s="119"/>
      <c r="X48" s="117"/>
      <c r="Y48" s="118"/>
      <c r="Z48" s="196"/>
      <c r="AA48" s="151"/>
      <c r="AB48" s="147"/>
      <c r="AC48" s="147"/>
      <c r="AD48" s="147"/>
      <c r="AE48" s="147"/>
      <c r="AF48" s="147"/>
      <c r="AG48" s="147"/>
      <c r="AH48" s="232"/>
    </row>
    <row r="49" spans="1:34" ht="19.5" customHeight="1">
      <c r="A49" s="169">
        <v>7</v>
      </c>
      <c r="B49" s="229" t="s">
        <v>82</v>
      </c>
      <c r="C49" s="125" t="s">
        <v>112</v>
      </c>
      <c r="D49" s="126"/>
      <c r="E49" s="127"/>
      <c r="F49" s="125" t="s">
        <v>173</v>
      </c>
      <c r="G49" s="126"/>
      <c r="H49" s="127"/>
      <c r="I49" s="125" t="s">
        <v>135</v>
      </c>
      <c r="J49" s="126"/>
      <c r="K49" s="127"/>
      <c r="L49" s="102" t="s">
        <v>136</v>
      </c>
      <c r="M49" s="103"/>
      <c r="N49" s="104"/>
      <c r="O49" s="111" t="s">
        <v>137</v>
      </c>
      <c r="P49" s="112"/>
      <c r="Q49" s="113"/>
      <c r="R49" s="102" t="s">
        <v>136</v>
      </c>
      <c r="S49" s="103"/>
      <c r="T49" s="104"/>
      <c r="U49" s="213"/>
      <c r="V49" s="214"/>
      <c r="W49" s="215"/>
      <c r="X49" s="111" t="s">
        <v>138</v>
      </c>
      <c r="Y49" s="112"/>
      <c r="Z49" s="194"/>
      <c r="AA49" s="148">
        <f>AB49*3+AC49*1</f>
        <v>8</v>
      </c>
      <c r="AB49" s="145">
        <v>2</v>
      </c>
      <c r="AC49" s="145">
        <v>2</v>
      </c>
      <c r="AD49" s="145">
        <v>3</v>
      </c>
      <c r="AE49" s="145">
        <v>7</v>
      </c>
      <c r="AF49" s="145">
        <v>13</v>
      </c>
      <c r="AG49" s="145">
        <f>AE49-AF49</f>
        <v>-6</v>
      </c>
      <c r="AH49" s="218">
        <v>4</v>
      </c>
    </row>
    <row r="50" spans="1:34" ht="19.5" customHeight="1">
      <c r="A50" s="159"/>
      <c r="B50" s="224"/>
      <c r="C50" s="128"/>
      <c r="D50" s="129"/>
      <c r="E50" s="130"/>
      <c r="F50" s="128"/>
      <c r="G50" s="129"/>
      <c r="H50" s="130"/>
      <c r="I50" s="128"/>
      <c r="J50" s="129"/>
      <c r="K50" s="130"/>
      <c r="L50" s="105"/>
      <c r="M50" s="106"/>
      <c r="N50" s="107"/>
      <c r="O50" s="114"/>
      <c r="P50" s="115"/>
      <c r="Q50" s="116"/>
      <c r="R50" s="105"/>
      <c r="S50" s="106"/>
      <c r="T50" s="107"/>
      <c r="U50" s="205"/>
      <c r="V50" s="206"/>
      <c r="W50" s="207"/>
      <c r="X50" s="114"/>
      <c r="Y50" s="115"/>
      <c r="Z50" s="195"/>
      <c r="AA50" s="149"/>
      <c r="AB50" s="146"/>
      <c r="AC50" s="146"/>
      <c r="AD50" s="146"/>
      <c r="AE50" s="146"/>
      <c r="AF50" s="146"/>
      <c r="AG50" s="146"/>
      <c r="AH50" s="219"/>
    </row>
    <row r="51" spans="1:34" ht="19.5" customHeight="1">
      <c r="A51" s="160"/>
      <c r="B51" s="225"/>
      <c r="C51" s="134"/>
      <c r="D51" s="135"/>
      <c r="E51" s="136"/>
      <c r="F51" s="134"/>
      <c r="G51" s="135"/>
      <c r="H51" s="136"/>
      <c r="I51" s="134"/>
      <c r="J51" s="135"/>
      <c r="K51" s="136"/>
      <c r="L51" s="108"/>
      <c r="M51" s="109"/>
      <c r="N51" s="110"/>
      <c r="O51" s="117"/>
      <c r="P51" s="118"/>
      <c r="Q51" s="119"/>
      <c r="R51" s="108"/>
      <c r="S51" s="109"/>
      <c r="T51" s="110"/>
      <c r="U51" s="202"/>
      <c r="V51" s="203"/>
      <c r="W51" s="204"/>
      <c r="X51" s="117"/>
      <c r="Y51" s="118"/>
      <c r="Z51" s="196"/>
      <c r="AA51" s="151"/>
      <c r="AB51" s="147"/>
      <c r="AC51" s="147"/>
      <c r="AD51" s="147"/>
      <c r="AE51" s="147"/>
      <c r="AF51" s="147"/>
      <c r="AG51" s="147"/>
      <c r="AH51" s="232"/>
    </row>
    <row r="52" spans="1:34" ht="19.5" customHeight="1">
      <c r="A52" s="169">
        <v>8</v>
      </c>
      <c r="B52" s="229" t="s">
        <v>83</v>
      </c>
      <c r="C52" s="120" t="s">
        <v>174</v>
      </c>
      <c r="D52" s="103"/>
      <c r="E52" s="104"/>
      <c r="F52" s="125" t="s">
        <v>175</v>
      </c>
      <c r="G52" s="126"/>
      <c r="H52" s="127"/>
      <c r="I52" s="125" t="s">
        <v>104</v>
      </c>
      <c r="J52" s="126"/>
      <c r="K52" s="127"/>
      <c r="L52" s="102" t="s">
        <v>139</v>
      </c>
      <c r="M52" s="103"/>
      <c r="N52" s="104"/>
      <c r="O52" s="111" t="s">
        <v>195</v>
      </c>
      <c r="P52" s="112"/>
      <c r="Q52" s="113"/>
      <c r="R52" s="111" t="s">
        <v>106</v>
      </c>
      <c r="S52" s="112"/>
      <c r="T52" s="113"/>
      <c r="U52" s="102" t="s">
        <v>140</v>
      </c>
      <c r="V52" s="103"/>
      <c r="W52" s="104"/>
      <c r="X52" s="213"/>
      <c r="Y52" s="214"/>
      <c r="Z52" s="217"/>
      <c r="AA52" s="148">
        <f>AB52*3+AC52*1</f>
        <v>10</v>
      </c>
      <c r="AB52" s="145">
        <v>3</v>
      </c>
      <c r="AC52" s="145">
        <v>1</v>
      </c>
      <c r="AD52" s="145">
        <v>3</v>
      </c>
      <c r="AE52" s="145">
        <v>14</v>
      </c>
      <c r="AF52" s="145">
        <v>8</v>
      </c>
      <c r="AG52" s="145">
        <f>AE52-AF52</f>
        <v>6</v>
      </c>
      <c r="AH52" s="218">
        <v>3</v>
      </c>
    </row>
    <row r="53" spans="1:34" ht="19.5" customHeight="1">
      <c r="A53" s="159"/>
      <c r="B53" s="224"/>
      <c r="C53" s="121"/>
      <c r="D53" s="106"/>
      <c r="E53" s="107"/>
      <c r="F53" s="128"/>
      <c r="G53" s="129"/>
      <c r="H53" s="130"/>
      <c r="I53" s="128"/>
      <c r="J53" s="129"/>
      <c r="K53" s="130"/>
      <c r="L53" s="105"/>
      <c r="M53" s="106"/>
      <c r="N53" s="107"/>
      <c r="O53" s="114"/>
      <c r="P53" s="115"/>
      <c r="Q53" s="116"/>
      <c r="R53" s="114"/>
      <c r="S53" s="115"/>
      <c r="T53" s="116"/>
      <c r="U53" s="105"/>
      <c r="V53" s="106"/>
      <c r="W53" s="107"/>
      <c r="X53" s="205"/>
      <c r="Y53" s="206"/>
      <c r="Z53" s="221"/>
      <c r="AA53" s="149"/>
      <c r="AB53" s="146"/>
      <c r="AC53" s="146"/>
      <c r="AD53" s="146"/>
      <c r="AE53" s="146"/>
      <c r="AF53" s="146"/>
      <c r="AG53" s="146"/>
      <c r="AH53" s="219"/>
    </row>
    <row r="54" spans="1:34" ht="19.5" customHeight="1" thickBot="1">
      <c r="A54" s="192"/>
      <c r="B54" s="230"/>
      <c r="C54" s="122"/>
      <c r="D54" s="123"/>
      <c r="E54" s="124"/>
      <c r="F54" s="131"/>
      <c r="G54" s="132"/>
      <c r="H54" s="133"/>
      <c r="I54" s="131"/>
      <c r="J54" s="132"/>
      <c r="K54" s="133"/>
      <c r="L54" s="197"/>
      <c r="M54" s="123"/>
      <c r="N54" s="124"/>
      <c r="O54" s="137"/>
      <c r="P54" s="138"/>
      <c r="Q54" s="139"/>
      <c r="R54" s="137"/>
      <c r="S54" s="138"/>
      <c r="T54" s="139"/>
      <c r="U54" s="197"/>
      <c r="V54" s="123"/>
      <c r="W54" s="124"/>
      <c r="X54" s="239"/>
      <c r="Y54" s="240"/>
      <c r="Z54" s="241"/>
      <c r="AA54" s="150"/>
      <c r="AB54" s="216"/>
      <c r="AC54" s="216"/>
      <c r="AD54" s="216"/>
      <c r="AE54" s="216"/>
      <c r="AF54" s="216"/>
      <c r="AG54" s="216"/>
      <c r="AH54" s="220"/>
    </row>
    <row r="55" spans="31:33" ht="19.5" customHeight="1">
      <c r="AE55">
        <f>SUM(AE31:AE52)</f>
        <v>96</v>
      </c>
      <c r="AF55">
        <f>SUM(AF31:AF52)</f>
        <v>96</v>
      </c>
      <c r="AG55">
        <f>SUM(AG31:AG54)</f>
        <v>0</v>
      </c>
    </row>
  </sheetData>
  <sheetProtection/>
  <protectedRanges>
    <protectedRange password="C4D3" sqref="C4:E5" name="関数データ保護"/>
    <protectedRange password="C4D3" sqref="I10:K10 F7:H8 X19:Z20 C8:E8 L13:N14 O16:Q17 O19:T20 O14:Z14 C23:N23 C26:N26 C17:N17 C20:N20 F5:Z5 I8:Z8 C11:Z11 C14:K14 R17:Z17 U20:W20 O22:Z23 O25:Z26" name="関数データ保護_3"/>
    <protectedRange password="C4D3" sqref="C7:E7 L10:Z10 O13:Z13 C22:N22 C25:N25 C16:N16 C19:N19 F4:Z4 I7:Z7 C10:H10 C13:K13 R16:Z16 U19:W19" name="関数データ保護_3_1"/>
    <protectedRange password="C4D3" sqref="C31:E32" name="関数データ保護_1"/>
    <protectedRange password="C4D3" sqref="X52:Z53 L40:N41 I37:K37 O41:Z41 C35:E35 X50:Z50 O43:Q44 C44:N44 C47:Q47 F34:H35 R46:T47 U49:W50 F32:Z32 I35:Z35 C38:Z38 C41:K41 R44:Z44 U47:Z47 C50:T50 C53:W53" name="関数データ保護_3_2"/>
    <protectedRange password="C4D3" sqref="C34:E34 L37:Z37 X49:Z49 O40:Z40 C43:N43 C46:Q46 F31:Z31 I34:Z34 C37:H37 C40:K40 R43:Z43 U46:Z46 C49:T49 C52:W52" name="関数データ保護_3_1_1"/>
  </protectedRanges>
  <mergeCells count="350">
    <mergeCell ref="AL9:AO11"/>
    <mergeCell ref="AW12:AZ14"/>
    <mergeCell ref="AR4:AW4"/>
    <mergeCell ref="X13:Z15"/>
    <mergeCell ref="I22:K24"/>
    <mergeCell ref="L22:N24"/>
    <mergeCell ref="R21:T21"/>
    <mergeCell ref="U24:W24"/>
    <mergeCell ref="R16:T18"/>
    <mergeCell ref="U16:W18"/>
    <mergeCell ref="X19:Z21"/>
    <mergeCell ref="O19:Q21"/>
    <mergeCell ref="X27:Z27"/>
    <mergeCell ref="I12:K12"/>
    <mergeCell ref="U4:W6"/>
    <mergeCell ref="X4:Z6"/>
    <mergeCell ref="I7:K9"/>
    <mergeCell ref="L7:N9"/>
    <mergeCell ref="O7:Q9"/>
    <mergeCell ref="R7:T9"/>
    <mergeCell ref="U10:W12"/>
    <mergeCell ref="X10:Z12"/>
    <mergeCell ref="AO12:AR13"/>
    <mergeCell ref="U7:W9"/>
    <mergeCell ref="X7:Z9"/>
    <mergeCell ref="AZ9:BC10"/>
    <mergeCell ref="AS7:AV8"/>
    <mergeCell ref="AA7:AA9"/>
    <mergeCell ref="AA10:AA12"/>
    <mergeCell ref="U13:W15"/>
    <mergeCell ref="AI2:AN2"/>
    <mergeCell ref="B2:K2"/>
    <mergeCell ref="B29:K29"/>
    <mergeCell ref="AE13:AE15"/>
    <mergeCell ref="F4:H6"/>
    <mergeCell ref="I4:K6"/>
    <mergeCell ref="X25:Z25"/>
    <mergeCell ref="L16:N18"/>
    <mergeCell ref="R25:T27"/>
    <mergeCell ref="F19:H21"/>
    <mergeCell ref="BD15:BE19"/>
    <mergeCell ref="X54:Z54"/>
    <mergeCell ref="AA52:AA54"/>
    <mergeCell ref="AB52:AB54"/>
    <mergeCell ref="AC52:AC54"/>
    <mergeCell ref="AJ15:AK19"/>
    <mergeCell ref="AN15:AO19"/>
    <mergeCell ref="AR15:AS19"/>
    <mergeCell ref="AV15:AW19"/>
    <mergeCell ref="AZ15:BA19"/>
    <mergeCell ref="AH46:AH48"/>
    <mergeCell ref="A49:A51"/>
    <mergeCell ref="B49:B51"/>
    <mergeCell ref="AA49:AA51"/>
    <mergeCell ref="AB49:AB51"/>
    <mergeCell ref="AC49:AC51"/>
    <mergeCell ref="AD49:AD51"/>
    <mergeCell ref="AH49:AH51"/>
    <mergeCell ref="AH43:AH45"/>
    <mergeCell ref="A46:A48"/>
    <mergeCell ref="B46:B48"/>
    <mergeCell ref="AA46:AA48"/>
    <mergeCell ref="AB46:AB48"/>
    <mergeCell ref="AC46:AC48"/>
    <mergeCell ref="AD46:AD48"/>
    <mergeCell ref="AE46:AE48"/>
    <mergeCell ref="AF46:AF48"/>
    <mergeCell ref="AG46:AG48"/>
    <mergeCell ref="C43:E45"/>
    <mergeCell ref="F43:H45"/>
    <mergeCell ref="X43:Z45"/>
    <mergeCell ref="AE43:AE45"/>
    <mergeCell ref="AF43:AF45"/>
    <mergeCell ref="AG43:AG45"/>
    <mergeCell ref="AH37:AH39"/>
    <mergeCell ref="A40:A42"/>
    <mergeCell ref="B40:B42"/>
    <mergeCell ref="AA40:AA42"/>
    <mergeCell ref="AB40:AB42"/>
    <mergeCell ref="AC40:AC42"/>
    <mergeCell ref="AF40:AF42"/>
    <mergeCell ref="AG40:AG42"/>
    <mergeCell ref="AD40:AD42"/>
    <mergeCell ref="AH40:AH42"/>
    <mergeCell ref="AG34:AG36"/>
    <mergeCell ref="AH34:AH36"/>
    <mergeCell ref="A37:A39"/>
    <mergeCell ref="B37:B39"/>
    <mergeCell ref="AA37:AA39"/>
    <mergeCell ref="AB37:AB39"/>
    <mergeCell ref="AC37:AC39"/>
    <mergeCell ref="AF37:AF39"/>
    <mergeCell ref="AE37:AE39"/>
    <mergeCell ref="AG37:AG39"/>
    <mergeCell ref="AG31:AG33"/>
    <mergeCell ref="AH31:AH33"/>
    <mergeCell ref="A34:A36"/>
    <mergeCell ref="B34:B36"/>
    <mergeCell ref="AA34:AA36"/>
    <mergeCell ref="AB34:AB36"/>
    <mergeCell ref="AC34:AC36"/>
    <mergeCell ref="AE34:AE36"/>
    <mergeCell ref="AF34:AF36"/>
    <mergeCell ref="AD34:AD36"/>
    <mergeCell ref="A30:B30"/>
    <mergeCell ref="A31:A33"/>
    <mergeCell ref="B31:B33"/>
    <mergeCell ref="C31:E31"/>
    <mergeCell ref="A52:A54"/>
    <mergeCell ref="AD37:AD39"/>
    <mergeCell ref="B52:B54"/>
    <mergeCell ref="A43:A45"/>
    <mergeCell ref="B43:B45"/>
    <mergeCell ref="AA43:AA45"/>
    <mergeCell ref="AH52:AH54"/>
    <mergeCell ref="U51:W51"/>
    <mergeCell ref="AE49:AE51"/>
    <mergeCell ref="AF49:AF51"/>
    <mergeCell ref="AG49:AG51"/>
    <mergeCell ref="AF52:AF54"/>
    <mergeCell ref="X53:Z53"/>
    <mergeCell ref="AE52:AE54"/>
    <mergeCell ref="U43:W45"/>
    <mergeCell ref="I52:K54"/>
    <mergeCell ref="L52:N54"/>
    <mergeCell ref="X49:Z51"/>
    <mergeCell ref="R52:T54"/>
    <mergeCell ref="AG52:AG54"/>
    <mergeCell ref="AB43:AB45"/>
    <mergeCell ref="AC43:AC45"/>
    <mergeCell ref="AD43:AD45"/>
    <mergeCell ref="O43:Q43"/>
    <mergeCell ref="R48:T48"/>
    <mergeCell ref="U49:W49"/>
    <mergeCell ref="R47:T47"/>
    <mergeCell ref="AD52:AD54"/>
    <mergeCell ref="U50:W50"/>
    <mergeCell ref="X52:Z52"/>
    <mergeCell ref="U52:W54"/>
    <mergeCell ref="F36:H36"/>
    <mergeCell ref="F35:H35"/>
    <mergeCell ref="F34:H34"/>
    <mergeCell ref="I38:K38"/>
    <mergeCell ref="L40:N40"/>
    <mergeCell ref="I39:K39"/>
    <mergeCell ref="I37:K37"/>
    <mergeCell ref="AF31:AF33"/>
    <mergeCell ref="AB31:AB33"/>
    <mergeCell ref="U31:W33"/>
    <mergeCell ref="X31:Z33"/>
    <mergeCell ref="AA31:AA33"/>
    <mergeCell ref="AC31:AC33"/>
    <mergeCell ref="AD31:AD33"/>
    <mergeCell ref="U34:W36"/>
    <mergeCell ref="O37:Q39"/>
    <mergeCell ref="R37:T39"/>
    <mergeCell ref="O40:Q42"/>
    <mergeCell ref="L42:N42"/>
    <mergeCell ref="AE31:AE33"/>
    <mergeCell ref="X34:Z36"/>
    <mergeCell ref="O31:Q33"/>
    <mergeCell ref="I49:K51"/>
    <mergeCell ref="L49:N51"/>
    <mergeCell ref="O49:Q51"/>
    <mergeCell ref="O46:Q48"/>
    <mergeCell ref="L31:N33"/>
    <mergeCell ref="O45:Q45"/>
    <mergeCell ref="L41:N41"/>
    <mergeCell ref="O44:Q44"/>
    <mergeCell ref="X26:Z26"/>
    <mergeCell ref="X30:Z30"/>
    <mergeCell ref="U30:W30"/>
    <mergeCell ref="X46:Z48"/>
    <mergeCell ref="C30:E30"/>
    <mergeCell ref="F30:H30"/>
    <mergeCell ref="I30:K30"/>
    <mergeCell ref="L30:N30"/>
    <mergeCell ref="O30:Q30"/>
    <mergeCell ref="C46:E48"/>
    <mergeCell ref="C34:E36"/>
    <mergeCell ref="A25:A27"/>
    <mergeCell ref="B25:B27"/>
    <mergeCell ref="I25:K27"/>
    <mergeCell ref="L25:N27"/>
    <mergeCell ref="X22:Z24"/>
    <mergeCell ref="O22:Q24"/>
    <mergeCell ref="U23:W23"/>
    <mergeCell ref="U25:W27"/>
    <mergeCell ref="U22:W22"/>
    <mergeCell ref="A22:A24"/>
    <mergeCell ref="B22:B24"/>
    <mergeCell ref="R30:T30"/>
    <mergeCell ref="C25:E27"/>
    <mergeCell ref="F25:H27"/>
    <mergeCell ref="O34:Q36"/>
    <mergeCell ref="R34:T36"/>
    <mergeCell ref="I31:K33"/>
    <mergeCell ref="R31:T33"/>
    <mergeCell ref="F31:H33"/>
    <mergeCell ref="O17:Q17"/>
    <mergeCell ref="F40:H42"/>
    <mergeCell ref="I40:K42"/>
    <mergeCell ref="U40:W42"/>
    <mergeCell ref="X40:Z42"/>
    <mergeCell ref="R19:T19"/>
    <mergeCell ref="R20:T20"/>
    <mergeCell ref="X37:Z39"/>
    <mergeCell ref="L19:N21"/>
    <mergeCell ref="I19:K21"/>
    <mergeCell ref="O18:Q18"/>
    <mergeCell ref="L14:N14"/>
    <mergeCell ref="R13:T15"/>
    <mergeCell ref="A16:A18"/>
    <mergeCell ref="B16:B18"/>
    <mergeCell ref="C16:E18"/>
    <mergeCell ref="F16:H18"/>
    <mergeCell ref="L15:N15"/>
    <mergeCell ref="I16:K18"/>
    <mergeCell ref="A13:A15"/>
    <mergeCell ref="F46:H48"/>
    <mergeCell ref="L37:N39"/>
    <mergeCell ref="U37:W39"/>
    <mergeCell ref="I13:K15"/>
    <mergeCell ref="F13:H15"/>
    <mergeCell ref="C22:E24"/>
    <mergeCell ref="F22:H24"/>
    <mergeCell ref="L13:N13"/>
    <mergeCell ref="O13:Q15"/>
    <mergeCell ref="O16:Q16"/>
    <mergeCell ref="C37:E39"/>
    <mergeCell ref="L34:N36"/>
    <mergeCell ref="I11:K11"/>
    <mergeCell ref="A10:A12"/>
    <mergeCell ref="B10:B12"/>
    <mergeCell ref="I10:K10"/>
    <mergeCell ref="B13:B15"/>
    <mergeCell ref="C19:E21"/>
    <mergeCell ref="A19:A21"/>
    <mergeCell ref="B19:B21"/>
    <mergeCell ref="R10:T12"/>
    <mergeCell ref="F10:H12"/>
    <mergeCell ref="C10:E12"/>
    <mergeCell ref="L10:N12"/>
    <mergeCell ref="O10:Q12"/>
    <mergeCell ref="F9:H9"/>
    <mergeCell ref="F8:H8"/>
    <mergeCell ref="A7:A9"/>
    <mergeCell ref="B7:B9"/>
    <mergeCell ref="F7:H7"/>
    <mergeCell ref="A3:B3"/>
    <mergeCell ref="C3:E3"/>
    <mergeCell ref="F3:H3"/>
    <mergeCell ref="C7:E9"/>
    <mergeCell ref="I3:K3"/>
    <mergeCell ref="A4:A6"/>
    <mergeCell ref="B4:B6"/>
    <mergeCell ref="C4:E4"/>
    <mergeCell ref="X3:Z3"/>
    <mergeCell ref="AG4:AG6"/>
    <mergeCell ref="AF4:AF6"/>
    <mergeCell ref="L4:N6"/>
    <mergeCell ref="O4:Q6"/>
    <mergeCell ref="R4:T6"/>
    <mergeCell ref="AH4:AH6"/>
    <mergeCell ref="L3:N3"/>
    <mergeCell ref="O3:Q3"/>
    <mergeCell ref="R3:T3"/>
    <mergeCell ref="U3:W3"/>
    <mergeCell ref="AA4:AA6"/>
    <mergeCell ref="AB4:AB6"/>
    <mergeCell ref="AC4:AC6"/>
    <mergeCell ref="AD4:AD6"/>
    <mergeCell ref="AE4:AE6"/>
    <mergeCell ref="AA16:AA18"/>
    <mergeCell ref="AB16:AB18"/>
    <mergeCell ref="AB13:AB15"/>
    <mergeCell ref="AA19:AA21"/>
    <mergeCell ref="AA22:AA24"/>
    <mergeCell ref="AC22:AC24"/>
    <mergeCell ref="AA13:AA15"/>
    <mergeCell ref="AC25:AC27"/>
    <mergeCell ref="AA25:AA27"/>
    <mergeCell ref="AB25:AB27"/>
    <mergeCell ref="AB22:AB24"/>
    <mergeCell ref="AB19:AB21"/>
    <mergeCell ref="AC7:AC9"/>
    <mergeCell ref="AC10:AC12"/>
    <mergeCell ref="AC13:AC15"/>
    <mergeCell ref="AC16:AC18"/>
    <mergeCell ref="AB10:AB12"/>
    <mergeCell ref="AF19:AF21"/>
    <mergeCell ref="AB7:AB9"/>
    <mergeCell ref="AE16:AE18"/>
    <mergeCell ref="AD16:AD18"/>
    <mergeCell ref="AD10:AD12"/>
    <mergeCell ref="AD7:AD9"/>
    <mergeCell ref="AC19:AC21"/>
    <mergeCell ref="AE7:AE9"/>
    <mergeCell ref="AE10:AE12"/>
    <mergeCell ref="AD13:AD15"/>
    <mergeCell ref="AE40:AE42"/>
    <mergeCell ref="AF16:AF18"/>
    <mergeCell ref="AF13:AF15"/>
    <mergeCell ref="AF10:AF12"/>
    <mergeCell ref="AF7:AF9"/>
    <mergeCell ref="AE19:AE21"/>
    <mergeCell ref="AE25:AE27"/>
    <mergeCell ref="AE22:AE24"/>
    <mergeCell ref="AF25:AF27"/>
    <mergeCell ref="AF22:AF24"/>
    <mergeCell ref="X16:Z18"/>
    <mergeCell ref="AH25:AH27"/>
    <mergeCell ref="AG7:AG9"/>
    <mergeCell ref="AG10:AG12"/>
    <mergeCell ref="AG13:AG15"/>
    <mergeCell ref="AG16:AG18"/>
    <mergeCell ref="AH22:AH24"/>
    <mergeCell ref="AD25:AD27"/>
    <mergeCell ref="AD22:AD24"/>
    <mergeCell ref="AD19:AD21"/>
    <mergeCell ref="F49:H51"/>
    <mergeCell ref="A1:AH1"/>
    <mergeCell ref="AG19:AG21"/>
    <mergeCell ref="AG22:AG24"/>
    <mergeCell ref="AG25:AG27"/>
    <mergeCell ref="AH7:AH9"/>
    <mergeCell ref="AH10:AH12"/>
    <mergeCell ref="AH13:AH15"/>
    <mergeCell ref="AH16:AH18"/>
    <mergeCell ref="AH19:AH21"/>
    <mergeCell ref="U46:W48"/>
    <mergeCell ref="R49:T51"/>
    <mergeCell ref="O52:Q54"/>
    <mergeCell ref="R40:T42"/>
    <mergeCell ref="I43:K45"/>
    <mergeCell ref="L43:N45"/>
    <mergeCell ref="I46:K48"/>
    <mergeCell ref="L46:N48"/>
    <mergeCell ref="R43:T45"/>
    <mergeCell ref="R46:T46"/>
    <mergeCell ref="U19:W21"/>
    <mergeCell ref="R22:T24"/>
    <mergeCell ref="O25:Q27"/>
    <mergeCell ref="C13:E15"/>
    <mergeCell ref="C52:E54"/>
    <mergeCell ref="F52:H54"/>
    <mergeCell ref="F37:H39"/>
    <mergeCell ref="I34:K36"/>
    <mergeCell ref="C40:E42"/>
    <mergeCell ref="C49:E51"/>
  </mergeCells>
  <printOptions horizontalCentered="1"/>
  <pageMargins left="0.15748031496062992" right="0.15748031496062992" top="0.58" bottom="0.37" header="0.5118110236220472" footer="0.25"/>
  <pageSetup orientation="landscape" paperSize="9" scale="97" r:id="rId2"/>
  <rowBreaks count="1" manualBreakCount="1">
    <brk id="2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mako</cp:lastModifiedBy>
  <cp:lastPrinted>2008-07-11T08:44:25Z</cp:lastPrinted>
  <dcterms:created xsi:type="dcterms:W3CDTF">2008-04-11T07:49:52Z</dcterms:created>
  <dcterms:modified xsi:type="dcterms:W3CDTF">2008-07-13T23:56:36Z</dcterms:modified>
  <cp:category/>
  <cp:version/>
  <cp:contentType/>
  <cp:contentStatus/>
</cp:coreProperties>
</file>