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星取表" sheetId="1" r:id="rId1"/>
  </sheets>
  <definedNames>
    <definedName name="_xlnm.Print_Area" localSheetId="0">'星取表'!$A$1:$S$42</definedName>
  </definedNames>
  <calcPr fullCalcOnLoad="1"/>
</workbook>
</file>

<file path=xl/sharedStrings.xml><?xml version="1.0" encoding="utf-8"?>
<sst xmlns="http://schemas.openxmlformats.org/spreadsheetml/2006/main" count="380" uniqueCount="195">
  <si>
    <t>仙台大学</t>
  </si>
  <si>
    <t>ノースアジア大学</t>
  </si>
  <si>
    <t>１部リーグ</t>
  </si>
  <si>
    <t>２部Aリーグ</t>
  </si>
  <si>
    <t>2部Ｂリーグ</t>
  </si>
  <si>
    <t>八戸大学</t>
  </si>
  <si>
    <t>富士大学</t>
  </si>
  <si>
    <t>東北大学</t>
  </si>
  <si>
    <t>山形大学</t>
  </si>
  <si>
    <t>福島大学</t>
  </si>
  <si>
    <t>日本大学工学部</t>
  </si>
  <si>
    <t>青森中央学院大学</t>
  </si>
  <si>
    <t>青森大学</t>
  </si>
  <si>
    <t>弘前大学</t>
  </si>
  <si>
    <t>八戸工業大学</t>
  </si>
  <si>
    <t>秋田大学</t>
  </si>
  <si>
    <t>秋田県立大学</t>
  </si>
  <si>
    <t>北里大学水産学部</t>
  </si>
  <si>
    <t>岩手県立大学</t>
  </si>
  <si>
    <t>盛岡大学</t>
  </si>
  <si>
    <t>石巻専修大学</t>
  </si>
  <si>
    <t>東北学院大学工学部</t>
  </si>
  <si>
    <t>東北福祉大学</t>
  </si>
  <si>
    <t>宮城教育大学</t>
  </si>
  <si>
    <t>東北工業大学</t>
  </si>
  <si>
    <t>岩手大学</t>
  </si>
  <si>
    <t>東北学院大学</t>
  </si>
  <si>
    <t>北里大学獣医畜産学部</t>
  </si>
  <si>
    <t>東北文化学園大学</t>
  </si>
  <si>
    <t>東北公益文科大学</t>
  </si>
  <si>
    <t>山形大学医学部</t>
  </si>
  <si>
    <t>東日本国際大学</t>
  </si>
  <si>
    <t>仙台大</t>
  </si>
  <si>
    <t>学院大</t>
  </si>
  <si>
    <t>富士大</t>
  </si>
  <si>
    <t>岩手大</t>
  </si>
  <si>
    <t>八戸大</t>
  </si>
  <si>
    <t>山形大</t>
  </si>
  <si>
    <t>東北大</t>
  </si>
  <si>
    <t>日大工</t>
  </si>
  <si>
    <t>福島大</t>
  </si>
  <si>
    <t>ノース大</t>
  </si>
  <si>
    <t>勝</t>
  </si>
  <si>
    <t>分</t>
  </si>
  <si>
    <t>負</t>
  </si>
  <si>
    <t>勝ち点</t>
  </si>
  <si>
    <t>得点</t>
  </si>
  <si>
    <t>失点</t>
  </si>
  <si>
    <t>得失差</t>
  </si>
  <si>
    <t>順位</t>
  </si>
  <si>
    <t>青中大</t>
  </si>
  <si>
    <t>秋田大</t>
  </si>
  <si>
    <t>弘前大</t>
  </si>
  <si>
    <t>北獣医</t>
  </si>
  <si>
    <t>岩県大</t>
  </si>
  <si>
    <t>北水産</t>
  </si>
  <si>
    <t>青森大</t>
  </si>
  <si>
    <t>秋県大</t>
  </si>
  <si>
    <t>盛岡大</t>
  </si>
  <si>
    <t>八工大</t>
  </si>
  <si>
    <t>福祉大</t>
  </si>
  <si>
    <t>東工大</t>
  </si>
  <si>
    <t>山大医</t>
  </si>
  <si>
    <t>学院工</t>
  </si>
  <si>
    <t>宮教大</t>
  </si>
  <si>
    <t>東文大</t>
  </si>
  <si>
    <t>公益大</t>
  </si>
  <si>
    <t>東国大</t>
  </si>
  <si>
    <t>石専大</t>
  </si>
  <si>
    <t>*</t>
  </si>
  <si>
    <t>○７－１</t>
  </si>
  <si>
    <t>*</t>
  </si>
  <si>
    <t>*</t>
  </si>
  <si>
    <t>○1-0</t>
  </si>
  <si>
    <t>×０－２</t>
  </si>
  <si>
    <t>○２－０</t>
  </si>
  <si>
    <t>○２－１</t>
  </si>
  <si>
    <t>×１－２</t>
  </si>
  <si>
    <t>△0-0</t>
  </si>
  <si>
    <t>○10-0</t>
  </si>
  <si>
    <t>×0-10</t>
  </si>
  <si>
    <t>○５－１</t>
  </si>
  <si>
    <t>○５－２</t>
  </si>
  <si>
    <t>×１－５</t>
  </si>
  <si>
    <t>×２－５</t>
  </si>
  <si>
    <t>△０－０</t>
  </si>
  <si>
    <t>○２－０</t>
  </si>
  <si>
    <t>×０－２</t>
  </si>
  <si>
    <t>○３－０</t>
  </si>
  <si>
    <t>×０－３</t>
  </si>
  <si>
    <t>○２－１</t>
  </si>
  <si>
    <t>○６－２</t>
  </si>
  <si>
    <t>×２－６</t>
  </si>
  <si>
    <t>○３－１</t>
  </si>
  <si>
    <t>×１－３</t>
  </si>
  <si>
    <t>○７－０</t>
  </si>
  <si>
    <t>×０－７</t>
  </si>
  <si>
    <t>○６－０</t>
  </si>
  <si>
    <t>×０－６</t>
  </si>
  <si>
    <t>×１－７</t>
  </si>
  <si>
    <t>○７－１</t>
  </si>
  <si>
    <t>○４－１</t>
  </si>
  <si>
    <t>×１－４</t>
  </si>
  <si>
    <t>○８－０</t>
  </si>
  <si>
    <t>×０－８</t>
  </si>
  <si>
    <t>○６－０</t>
  </si>
  <si>
    <t>×０－１</t>
  </si>
  <si>
    <t>×３－５</t>
  </si>
  <si>
    <t>○５－０</t>
  </si>
  <si>
    <t>×０－１</t>
  </si>
  <si>
    <t>○５－３</t>
  </si>
  <si>
    <t>×０－５</t>
  </si>
  <si>
    <t>×１－７</t>
  </si>
  <si>
    <t>○８－０</t>
  </si>
  <si>
    <t>×０－８</t>
  </si>
  <si>
    <t>○８－２</t>
  </si>
  <si>
    <t>×２－８</t>
  </si>
  <si>
    <t>×１－10</t>
  </si>
  <si>
    <t>○４－０</t>
  </si>
  <si>
    <t>×０－４</t>
  </si>
  <si>
    <t>○10－１</t>
  </si>
  <si>
    <t>○２－０</t>
  </si>
  <si>
    <t>○４－２</t>
  </si>
  <si>
    <t>×２－４</t>
  </si>
  <si>
    <t>○６－１</t>
  </si>
  <si>
    <t>×１－６</t>
  </si>
  <si>
    <t>×０－２</t>
  </si>
  <si>
    <t>○３－２</t>
  </si>
  <si>
    <t>×２－３</t>
  </si>
  <si>
    <t>○５－１</t>
  </si>
  <si>
    <r>
      <t>○14</t>
    </r>
    <r>
      <rPr>
        <sz val="8"/>
        <color indexed="8"/>
        <rFont val="ＭＳ Ｐゴシック"/>
        <family val="3"/>
      </rPr>
      <t>－０</t>
    </r>
  </si>
  <si>
    <t>×0-14</t>
  </si>
  <si>
    <t>○３－１</t>
  </si>
  <si>
    <t>○７－１</t>
  </si>
  <si>
    <t>×１－７</t>
  </si>
  <si>
    <t>○９－１</t>
  </si>
  <si>
    <t>×１－９</t>
  </si>
  <si>
    <t>×２－３</t>
  </si>
  <si>
    <t>○５－０</t>
  </si>
  <si>
    <t>○４－０</t>
  </si>
  <si>
    <t>○２４-０</t>
  </si>
  <si>
    <t>×０-２４</t>
  </si>
  <si>
    <t>△２－２</t>
  </si>
  <si>
    <t>○１１-１</t>
  </si>
  <si>
    <t>×１-１１</t>
  </si>
  <si>
    <t>○５－１</t>
  </si>
  <si>
    <t>×１－２</t>
  </si>
  <si>
    <t>△２－２</t>
  </si>
  <si>
    <t>○５－０</t>
  </si>
  <si>
    <t>×０－５</t>
  </si>
  <si>
    <t>○３－２</t>
  </si>
  <si>
    <t>○８－１</t>
  </si>
  <si>
    <t>×１－８</t>
  </si>
  <si>
    <t>○３－０</t>
  </si>
  <si>
    <t>×０－３</t>
  </si>
  <si>
    <t>○４－２</t>
  </si>
  <si>
    <t>○２－０</t>
  </si>
  <si>
    <t>×２－４</t>
  </si>
  <si>
    <t>○６－０</t>
  </si>
  <si>
    <t>×１－３</t>
  </si>
  <si>
    <t>○３－１</t>
  </si>
  <si>
    <t>△１－１</t>
  </si>
  <si>
    <t>×１－５</t>
  </si>
  <si>
    <t>○25-0</t>
  </si>
  <si>
    <t>×0-25</t>
  </si>
  <si>
    <t>○4－１</t>
  </si>
  <si>
    <t>×１－４</t>
  </si>
  <si>
    <t>△３－３</t>
  </si>
  <si>
    <t>△３－３</t>
  </si>
  <si>
    <t>×０－５</t>
  </si>
  <si>
    <t>△２－２</t>
  </si>
  <si>
    <t>×０－４</t>
  </si>
  <si>
    <t>○３－０</t>
  </si>
  <si>
    <t>○１－０</t>
  </si>
  <si>
    <t>×０－１</t>
  </si>
  <si>
    <t>○10-0</t>
  </si>
  <si>
    <t>×１－３</t>
  </si>
  <si>
    <t>○４－２</t>
  </si>
  <si>
    <t>○６－３</t>
  </si>
  <si>
    <t>×３－６</t>
  </si>
  <si>
    <t>○１３-１</t>
  </si>
  <si>
    <t>×１-１３</t>
  </si>
  <si>
    <t>○４－１</t>
  </si>
  <si>
    <t>○２－１</t>
  </si>
  <si>
    <t>×２－５</t>
  </si>
  <si>
    <t>○４－０</t>
  </si>
  <si>
    <t>×３－４</t>
  </si>
  <si>
    <t>○４－３</t>
  </si>
  <si>
    <t>○３－２</t>
  </si>
  <si>
    <t>○1-0</t>
  </si>
  <si>
    <t xml:space="preserve">２００８年度東北地区大学サッカーリーグ星取表（１部、２部最終） </t>
  </si>
  <si>
    <t>日大工学部、ノースアジア大学は2部降格</t>
  </si>
  <si>
    <t>青森中央学院大学、東北福祉大学は1部昇格</t>
  </si>
  <si>
    <t>仙台大学の２年連続優勝（現行方式で１９回目）１２月２０日から首都圏で開催のインカレ出場　</t>
  </si>
  <si>
    <t>順位決定の優先順位は、勝ち点、得失点差、総得点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</si>
</sst>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&quot;\&quot;#,##0_);[Red]\(&quot;\&quot;#,##0\)"/>
    <numFmt numFmtId="180" formatCode="0;[Red]0"/>
    <numFmt numFmtId="181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" fontId="5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5" fontId="4" fillId="0" borderId="4" xfId="0" applyNumberFormat="1" applyFont="1" applyBorder="1" applyAlignment="1">
      <alignment horizontal="left" vertical="center"/>
    </xf>
    <xf numFmtId="5" fontId="4" fillId="0" borderId="5" xfId="0" applyNumberFormat="1" applyFont="1" applyBorder="1" applyAlignment="1">
      <alignment horizontal="left" vertical="center"/>
    </xf>
    <xf numFmtId="5" fontId="5" fillId="0" borderId="2" xfId="0" applyNumberFormat="1" applyFont="1" applyBorder="1" applyAlignment="1">
      <alignment vertical="center"/>
    </xf>
    <xf numFmtId="5" fontId="4" fillId="0" borderId="4" xfId="0" applyNumberFormat="1" applyFont="1" applyBorder="1" applyAlignment="1">
      <alignment vertical="center"/>
    </xf>
    <xf numFmtId="5" fontId="4" fillId="0" borderId="5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horizontal="left" vertical="center"/>
    </xf>
    <xf numFmtId="179" fontId="4" fillId="0" borderId="4" xfId="0" applyNumberFormat="1" applyFont="1" applyBorder="1" applyAlignment="1">
      <alignment horizontal="left" vertical="center"/>
    </xf>
    <xf numFmtId="179" fontId="4" fillId="0" borderId="5" xfId="0" applyNumberFormat="1" applyFont="1" applyBorder="1" applyAlignment="1">
      <alignment horizontal="left" vertical="center"/>
    </xf>
    <xf numFmtId="5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5" fontId="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5">
      <selection activeCell="A29" sqref="A29:A38"/>
    </sheetView>
  </sheetViews>
  <sheetFormatPr defaultColWidth="9.00390625" defaultRowHeight="17.25" customHeight="1"/>
  <cols>
    <col min="1" max="1" width="6.875" style="2" customWidth="1"/>
    <col min="2" max="2" width="14.875" style="21" customWidth="1"/>
    <col min="3" max="8" width="5.625" style="22" customWidth="1"/>
    <col min="9" max="9" width="5.625" style="23" customWidth="1"/>
    <col min="10" max="11" width="5.625" style="21" customWidth="1"/>
    <col min="12" max="18" width="5.625" style="27" customWidth="1"/>
    <col min="19" max="19" width="6.75390625" style="27" customWidth="1"/>
  </cols>
  <sheetData>
    <row r="1" spans="1:19" ht="17.25" customHeight="1" thickBot="1">
      <c r="A1" s="40" t="s">
        <v>190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1" customFormat="1" ht="17.25" customHeight="1" thickBo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s="1" customFormat="1" ht="17.25" customHeight="1">
      <c r="A3" s="33" t="s">
        <v>49</v>
      </c>
      <c r="B3" s="6"/>
      <c r="C3" s="18" t="s">
        <v>45</v>
      </c>
      <c r="D3" s="18" t="s">
        <v>42</v>
      </c>
      <c r="E3" s="18" t="s">
        <v>43</v>
      </c>
      <c r="F3" s="18" t="s">
        <v>44</v>
      </c>
      <c r="G3" s="18" t="s">
        <v>46</v>
      </c>
      <c r="H3" s="18" t="s">
        <v>47</v>
      </c>
      <c r="I3" s="18" t="s">
        <v>48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18" t="s">
        <v>38</v>
      </c>
      <c r="Q3" s="18" t="s">
        <v>39</v>
      </c>
      <c r="R3" s="18" t="s">
        <v>40</v>
      </c>
      <c r="S3" s="19" t="s">
        <v>41</v>
      </c>
    </row>
    <row r="4" spans="1:19" ht="17.25" customHeight="1">
      <c r="A4" s="34">
        <v>1</v>
      </c>
      <c r="B4" s="8" t="s">
        <v>0</v>
      </c>
      <c r="C4" s="24">
        <f aca="true" t="shared" si="0" ref="C4:C13">D4*3+E4*1</f>
        <v>27</v>
      </c>
      <c r="D4" s="24">
        <v>9</v>
      </c>
      <c r="E4" s="24">
        <v>0</v>
      </c>
      <c r="F4" s="24">
        <v>0</v>
      </c>
      <c r="G4" s="24">
        <v>30</v>
      </c>
      <c r="H4" s="24">
        <v>4</v>
      </c>
      <c r="I4" s="28">
        <f aca="true" t="shared" si="1" ref="I4:I13">G4-H4</f>
        <v>26</v>
      </c>
      <c r="J4" s="5" t="s">
        <v>69</v>
      </c>
      <c r="K4" s="5" t="s">
        <v>183</v>
      </c>
      <c r="L4" s="5" t="s">
        <v>132</v>
      </c>
      <c r="M4" s="5" t="s">
        <v>173</v>
      </c>
      <c r="N4" s="5" t="s">
        <v>121</v>
      </c>
      <c r="O4" s="5" t="s">
        <v>153</v>
      </c>
      <c r="P4" s="5" t="s">
        <v>133</v>
      </c>
      <c r="Q4" s="5" t="s">
        <v>121</v>
      </c>
      <c r="R4" s="5" t="s">
        <v>88</v>
      </c>
      <c r="S4" s="31" t="s">
        <v>70</v>
      </c>
    </row>
    <row r="5" spans="1:19" ht="17.25" customHeight="1">
      <c r="A5" s="34">
        <v>2</v>
      </c>
      <c r="B5" s="8" t="s">
        <v>26</v>
      </c>
      <c r="C5" s="24">
        <f t="shared" si="0"/>
        <v>18</v>
      </c>
      <c r="D5" s="24">
        <v>6</v>
      </c>
      <c r="E5" s="24">
        <v>0</v>
      </c>
      <c r="F5" s="24">
        <v>3</v>
      </c>
      <c r="G5" s="24">
        <v>29</v>
      </c>
      <c r="H5" s="24">
        <v>9</v>
      </c>
      <c r="I5" s="28">
        <f t="shared" si="1"/>
        <v>20</v>
      </c>
      <c r="J5" s="5" t="s">
        <v>77</v>
      </c>
      <c r="K5" s="5" t="s">
        <v>69</v>
      </c>
      <c r="L5" s="5" t="s">
        <v>176</v>
      </c>
      <c r="M5" s="5" t="s">
        <v>185</v>
      </c>
      <c r="N5" s="5" t="s">
        <v>129</v>
      </c>
      <c r="O5" s="5" t="s">
        <v>172</v>
      </c>
      <c r="P5" s="5" t="s">
        <v>122</v>
      </c>
      <c r="Q5" s="5" t="s">
        <v>138</v>
      </c>
      <c r="R5" s="5" t="s">
        <v>106</v>
      </c>
      <c r="S5" s="31" t="s">
        <v>97</v>
      </c>
    </row>
    <row r="6" spans="1:19" ht="17.25" customHeight="1">
      <c r="A6" s="34">
        <v>3</v>
      </c>
      <c r="B6" s="8" t="s">
        <v>5</v>
      </c>
      <c r="C6" s="24">
        <f t="shared" si="0"/>
        <v>16</v>
      </c>
      <c r="D6" s="24">
        <v>5</v>
      </c>
      <c r="E6" s="24">
        <v>1</v>
      </c>
      <c r="F6" s="24">
        <v>3</v>
      </c>
      <c r="G6" s="24">
        <v>26</v>
      </c>
      <c r="H6" s="24">
        <v>15</v>
      </c>
      <c r="I6" s="28">
        <f t="shared" si="1"/>
        <v>11</v>
      </c>
      <c r="J6" s="5" t="s">
        <v>87</v>
      </c>
      <c r="K6" s="5" t="s">
        <v>83</v>
      </c>
      <c r="L6" s="5" t="s">
        <v>101</v>
      </c>
      <c r="M6" s="5" t="s">
        <v>126</v>
      </c>
      <c r="N6" s="5" t="s">
        <v>69</v>
      </c>
      <c r="O6" s="5" t="s">
        <v>142</v>
      </c>
      <c r="P6" s="5" t="s">
        <v>100</v>
      </c>
      <c r="Q6" s="5" t="s">
        <v>108</v>
      </c>
      <c r="R6" s="5" t="s">
        <v>183</v>
      </c>
      <c r="S6" s="31" t="s">
        <v>129</v>
      </c>
    </row>
    <row r="7" spans="1:19" ht="17.25" customHeight="1">
      <c r="A7" s="34">
        <v>4</v>
      </c>
      <c r="B7" s="8" t="s">
        <v>25</v>
      </c>
      <c r="C7" s="24">
        <f t="shared" si="0"/>
        <v>16</v>
      </c>
      <c r="D7" s="24">
        <v>5</v>
      </c>
      <c r="E7" s="24">
        <v>1</v>
      </c>
      <c r="F7" s="24">
        <v>3</v>
      </c>
      <c r="G7" s="24">
        <v>15</v>
      </c>
      <c r="H7" s="24">
        <v>9</v>
      </c>
      <c r="I7" s="28">
        <f t="shared" si="1"/>
        <v>6</v>
      </c>
      <c r="J7" s="5" t="s">
        <v>174</v>
      </c>
      <c r="K7" s="5" t="s">
        <v>119</v>
      </c>
      <c r="L7" s="5" t="s">
        <v>77</v>
      </c>
      <c r="M7" s="5" t="s">
        <v>69</v>
      </c>
      <c r="N7" s="5" t="s">
        <v>121</v>
      </c>
      <c r="O7" s="5" t="s">
        <v>73</v>
      </c>
      <c r="P7" s="5" t="s">
        <v>170</v>
      </c>
      <c r="Q7" s="5" t="s">
        <v>86</v>
      </c>
      <c r="R7" s="5" t="s">
        <v>121</v>
      </c>
      <c r="S7" s="31" t="s">
        <v>108</v>
      </c>
    </row>
    <row r="8" spans="1:19" ht="17.25" customHeight="1">
      <c r="A8" s="34">
        <v>5</v>
      </c>
      <c r="B8" s="8" t="s">
        <v>6</v>
      </c>
      <c r="C8" s="24">
        <f t="shared" si="0"/>
        <v>15</v>
      </c>
      <c r="D8" s="24">
        <v>5</v>
      </c>
      <c r="E8" s="24">
        <v>0</v>
      </c>
      <c r="F8" s="24">
        <v>4</v>
      </c>
      <c r="G8" s="24">
        <v>27</v>
      </c>
      <c r="H8" s="24">
        <v>19</v>
      </c>
      <c r="I8" s="28">
        <f t="shared" si="1"/>
        <v>8</v>
      </c>
      <c r="J8" s="5" t="s">
        <v>94</v>
      </c>
      <c r="K8" s="5" t="s">
        <v>93</v>
      </c>
      <c r="L8" s="5" t="s">
        <v>69</v>
      </c>
      <c r="M8" s="5" t="s">
        <v>76</v>
      </c>
      <c r="N8" s="5" t="s">
        <v>102</v>
      </c>
      <c r="O8" s="5" t="s">
        <v>94</v>
      </c>
      <c r="P8" s="5" t="s">
        <v>107</v>
      </c>
      <c r="Q8" s="5" t="s">
        <v>151</v>
      </c>
      <c r="R8" s="5" t="s">
        <v>156</v>
      </c>
      <c r="S8" s="31" t="s">
        <v>124</v>
      </c>
    </row>
    <row r="9" spans="1:19" s="3" customFormat="1" ht="17.25" customHeight="1">
      <c r="A9" s="34">
        <v>6</v>
      </c>
      <c r="B9" s="8" t="s">
        <v>9</v>
      </c>
      <c r="C9" s="24">
        <f t="shared" si="0"/>
        <v>15</v>
      </c>
      <c r="D9" s="24">
        <v>5</v>
      </c>
      <c r="E9" s="24">
        <v>0</v>
      </c>
      <c r="F9" s="24">
        <v>4</v>
      </c>
      <c r="G9" s="24">
        <v>19</v>
      </c>
      <c r="H9" s="24">
        <v>11</v>
      </c>
      <c r="I9" s="28">
        <f t="shared" si="1"/>
        <v>8</v>
      </c>
      <c r="J9" s="5" t="s">
        <v>89</v>
      </c>
      <c r="K9" s="5" t="s">
        <v>73</v>
      </c>
      <c r="L9" s="5" t="s">
        <v>87</v>
      </c>
      <c r="M9" s="5" t="s">
        <v>126</v>
      </c>
      <c r="N9" s="5" t="s">
        <v>146</v>
      </c>
      <c r="O9" s="5" t="s">
        <v>108</v>
      </c>
      <c r="P9" s="5" t="s">
        <v>155</v>
      </c>
      <c r="Q9" s="5" t="s">
        <v>105</v>
      </c>
      <c r="R9" s="5" t="s">
        <v>69</v>
      </c>
      <c r="S9" s="31" t="s">
        <v>75</v>
      </c>
    </row>
    <row r="10" spans="1:19" ht="17.25" customHeight="1">
      <c r="A10" s="34">
        <v>7</v>
      </c>
      <c r="B10" s="8" t="s">
        <v>8</v>
      </c>
      <c r="C10" s="24">
        <f t="shared" si="0"/>
        <v>10</v>
      </c>
      <c r="D10" s="24">
        <v>3</v>
      </c>
      <c r="E10" s="24">
        <v>1</v>
      </c>
      <c r="F10" s="24">
        <v>5</v>
      </c>
      <c r="G10" s="24">
        <v>14</v>
      </c>
      <c r="H10" s="24">
        <v>19</v>
      </c>
      <c r="I10" s="28">
        <f t="shared" si="1"/>
        <v>-5</v>
      </c>
      <c r="J10" s="5" t="s">
        <v>154</v>
      </c>
      <c r="K10" s="5" t="s">
        <v>89</v>
      </c>
      <c r="L10" s="5" t="s">
        <v>93</v>
      </c>
      <c r="M10" s="5" t="s">
        <v>109</v>
      </c>
      <c r="N10" s="5" t="s">
        <v>142</v>
      </c>
      <c r="O10" s="5" t="s">
        <v>69</v>
      </c>
      <c r="P10" s="5" t="s">
        <v>87</v>
      </c>
      <c r="Q10" s="5" t="s">
        <v>90</v>
      </c>
      <c r="R10" s="5" t="s">
        <v>111</v>
      </c>
      <c r="S10" s="31" t="s">
        <v>133</v>
      </c>
    </row>
    <row r="11" spans="1:19" ht="17.25" customHeight="1">
      <c r="A11" s="34">
        <v>8</v>
      </c>
      <c r="B11" s="8" t="s">
        <v>7</v>
      </c>
      <c r="C11" s="24">
        <f t="shared" si="0"/>
        <v>10</v>
      </c>
      <c r="D11" s="24">
        <v>3</v>
      </c>
      <c r="E11" s="24">
        <v>1</v>
      </c>
      <c r="F11" s="24">
        <v>5</v>
      </c>
      <c r="G11" s="24">
        <v>21</v>
      </c>
      <c r="H11" s="24">
        <v>33</v>
      </c>
      <c r="I11" s="28">
        <f t="shared" si="1"/>
        <v>-12</v>
      </c>
      <c r="J11" s="5" t="s">
        <v>134</v>
      </c>
      <c r="K11" s="5" t="s">
        <v>123</v>
      </c>
      <c r="L11" s="5" t="s">
        <v>110</v>
      </c>
      <c r="M11" s="5" t="s">
        <v>142</v>
      </c>
      <c r="N11" s="5" t="s">
        <v>99</v>
      </c>
      <c r="O11" s="5" t="s">
        <v>75</v>
      </c>
      <c r="P11" s="5" t="s">
        <v>69</v>
      </c>
      <c r="Q11" s="5" t="s">
        <v>186</v>
      </c>
      <c r="R11" s="5" t="s">
        <v>123</v>
      </c>
      <c r="S11" s="31" t="s">
        <v>127</v>
      </c>
    </row>
    <row r="12" spans="1:19" ht="17.25" customHeight="1">
      <c r="A12" s="34">
        <v>9</v>
      </c>
      <c r="B12" s="8" t="s">
        <v>10</v>
      </c>
      <c r="C12" s="24">
        <f t="shared" si="0"/>
        <v>6</v>
      </c>
      <c r="D12" s="24">
        <v>2</v>
      </c>
      <c r="E12" s="24">
        <v>0</v>
      </c>
      <c r="F12" s="24">
        <v>7</v>
      </c>
      <c r="G12" s="24">
        <v>10</v>
      </c>
      <c r="H12" s="24">
        <v>34</v>
      </c>
      <c r="I12" s="28">
        <f t="shared" si="1"/>
        <v>-24</v>
      </c>
      <c r="J12" s="5" t="s">
        <v>87</v>
      </c>
      <c r="K12" s="5" t="s">
        <v>111</v>
      </c>
      <c r="L12" s="5" t="s">
        <v>152</v>
      </c>
      <c r="M12" s="5" t="s">
        <v>87</v>
      </c>
      <c r="N12" s="5" t="s">
        <v>111</v>
      </c>
      <c r="O12" s="5" t="s">
        <v>146</v>
      </c>
      <c r="P12" s="5" t="s">
        <v>187</v>
      </c>
      <c r="Q12" s="5" t="s">
        <v>69</v>
      </c>
      <c r="R12" s="5" t="s">
        <v>98</v>
      </c>
      <c r="S12" s="31" t="s">
        <v>165</v>
      </c>
    </row>
    <row r="13" spans="1:19" ht="17.25" customHeight="1" thickBot="1">
      <c r="A13" s="35">
        <v>10</v>
      </c>
      <c r="B13" s="9" t="s">
        <v>1</v>
      </c>
      <c r="C13" s="25">
        <f t="shared" si="0"/>
        <v>0</v>
      </c>
      <c r="D13" s="25">
        <v>0</v>
      </c>
      <c r="E13" s="25">
        <v>0</v>
      </c>
      <c r="F13" s="25">
        <v>9</v>
      </c>
      <c r="G13" s="25">
        <v>7</v>
      </c>
      <c r="H13" s="25">
        <v>45</v>
      </c>
      <c r="I13" s="29">
        <f t="shared" si="1"/>
        <v>-38</v>
      </c>
      <c r="J13" s="20" t="s">
        <v>112</v>
      </c>
      <c r="K13" s="20" t="s">
        <v>98</v>
      </c>
      <c r="L13" s="20" t="s">
        <v>125</v>
      </c>
      <c r="M13" s="20" t="s">
        <v>111</v>
      </c>
      <c r="N13" s="20" t="s">
        <v>162</v>
      </c>
      <c r="O13" s="20" t="s">
        <v>112</v>
      </c>
      <c r="P13" s="20" t="s">
        <v>128</v>
      </c>
      <c r="Q13" s="20" t="s">
        <v>166</v>
      </c>
      <c r="R13" s="20" t="s">
        <v>87</v>
      </c>
      <c r="S13" s="32" t="s">
        <v>69</v>
      </c>
    </row>
    <row r="14" spans="1:19" ht="17.25" customHeight="1" thickBot="1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26"/>
      <c r="M14" s="26"/>
      <c r="N14" s="26"/>
      <c r="O14" s="26"/>
      <c r="P14" s="26"/>
      <c r="Q14" s="26"/>
      <c r="R14" s="30"/>
      <c r="S14" s="26"/>
    </row>
    <row r="15" spans="1:19" ht="17.25" customHeight="1" thickBot="1">
      <c r="A15" s="41" t="s">
        <v>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</row>
    <row r="16" spans="1:19" ht="17.25" customHeight="1">
      <c r="A16" s="33" t="s">
        <v>49</v>
      </c>
      <c r="B16" s="13"/>
      <c r="C16" s="18" t="s">
        <v>45</v>
      </c>
      <c r="D16" s="18" t="s">
        <v>42</v>
      </c>
      <c r="E16" s="18" t="s">
        <v>43</v>
      </c>
      <c r="F16" s="18" t="s">
        <v>44</v>
      </c>
      <c r="G16" s="18" t="s">
        <v>46</v>
      </c>
      <c r="H16" s="18" t="s">
        <v>47</v>
      </c>
      <c r="I16" s="18" t="s">
        <v>48</v>
      </c>
      <c r="J16" s="7" t="s">
        <v>50</v>
      </c>
      <c r="K16" s="7" t="s">
        <v>51</v>
      </c>
      <c r="L16" s="7" t="s">
        <v>52</v>
      </c>
      <c r="M16" s="7" t="s">
        <v>53</v>
      </c>
      <c r="N16" s="7" t="s">
        <v>54</v>
      </c>
      <c r="O16" s="7" t="s">
        <v>55</v>
      </c>
      <c r="P16" s="18" t="s">
        <v>56</v>
      </c>
      <c r="Q16" s="18" t="s">
        <v>57</v>
      </c>
      <c r="R16" s="18" t="s">
        <v>58</v>
      </c>
      <c r="S16" s="19" t="s">
        <v>59</v>
      </c>
    </row>
    <row r="17" spans="1:19" ht="17.25" customHeight="1">
      <c r="A17" s="34">
        <v>1</v>
      </c>
      <c r="B17" s="14" t="s">
        <v>11</v>
      </c>
      <c r="C17" s="24">
        <f aca="true" t="shared" si="2" ref="C17:C26">D17*3+E17*1</f>
        <v>27</v>
      </c>
      <c r="D17" s="24">
        <v>9</v>
      </c>
      <c r="E17" s="24">
        <v>0</v>
      </c>
      <c r="F17" s="24">
        <v>0</v>
      </c>
      <c r="G17" s="24">
        <v>50</v>
      </c>
      <c r="H17" s="24">
        <v>2</v>
      </c>
      <c r="I17" s="24">
        <f aca="true" t="shared" si="3" ref="I17:I26">G17-H17</f>
        <v>48</v>
      </c>
      <c r="J17" s="5" t="s">
        <v>71</v>
      </c>
      <c r="K17" s="5" t="s">
        <v>76</v>
      </c>
      <c r="L17" s="5" t="s">
        <v>88</v>
      </c>
      <c r="M17" s="5" t="s">
        <v>118</v>
      </c>
      <c r="N17" s="5" t="s">
        <v>156</v>
      </c>
      <c r="O17" s="5" t="s">
        <v>113</v>
      </c>
      <c r="P17" s="5" t="s">
        <v>135</v>
      </c>
      <c r="Q17" s="5" t="s">
        <v>118</v>
      </c>
      <c r="R17" s="5" t="s">
        <v>103</v>
      </c>
      <c r="S17" s="31" t="s">
        <v>79</v>
      </c>
    </row>
    <row r="18" spans="1:19" ht="17.25" customHeight="1">
      <c r="A18" s="34">
        <v>2</v>
      </c>
      <c r="B18" s="14" t="s">
        <v>15</v>
      </c>
      <c r="C18" s="24">
        <f t="shared" si="2"/>
        <v>24</v>
      </c>
      <c r="D18" s="24">
        <v>8</v>
      </c>
      <c r="E18" s="24">
        <v>0</v>
      </c>
      <c r="F18" s="24">
        <v>1</v>
      </c>
      <c r="G18" s="24">
        <v>61</v>
      </c>
      <c r="H18" s="24">
        <v>10</v>
      </c>
      <c r="I18" s="24">
        <f t="shared" si="3"/>
        <v>51</v>
      </c>
      <c r="J18" s="5" t="s">
        <v>77</v>
      </c>
      <c r="K18" s="5" t="s">
        <v>71</v>
      </c>
      <c r="L18" s="5" t="s">
        <v>129</v>
      </c>
      <c r="M18" s="5" t="s">
        <v>122</v>
      </c>
      <c r="N18" s="5" t="s">
        <v>143</v>
      </c>
      <c r="O18" s="5" t="s">
        <v>130</v>
      </c>
      <c r="P18" s="5" t="s">
        <v>108</v>
      </c>
      <c r="Q18" s="5" t="s">
        <v>91</v>
      </c>
      <c r="R18" s="5" t="s">
        <v>82</v>
      </c>
      <c r="S18" s="31" t="s">
        <v>175</v>
      </c>
    </row>
    <row r="19" spans="1:19" ht="17.25" customHeight="1">
      <c r="A19" s="34">
        <v>3</v>
      </c>
      <c r="B19" s="14" t="s">
        <v>27</v>
      </c>
      <c r="C19" s="24">
        <f t="shared" si="2"/>
        <v>21</v>
      </c>
      <c r="D19" s="24">
        <v>7</v>
      </c>
      <c r="E19" s="24">
        <v>0</v>
      </c>
      <c r="F19" s="24">
        <v>2</v>
      </c>
      <c r="G19" s="24">
        <v>32</v>
      </c>
      <c r="H19" s="24">
        <v>17</v>
      </c>
      <c r="I19" s="24">
        <f t="shared" si="3"/>
        <v>15</v>
      </c>
      <c r="J19" s="5" t="s">
        <v>171</v>
      </c>
      <c r="K19" s="5" t="s">
        <v>157</v>
      </c>
      <c r="L19" s="5" t="s">
        <v>75</v>
      </c>
      <c r="M19" s="5" t="s">
        <v>71</v>
      </c>
      <c r="N19" s="5" t="s">
        <v>129</v>
      </c>
      <c r="O19" s="5" t="s">
        <v>115</v>
      </c>
      <c r="P19" s="5" t="s">
        <v>76</v>
      </c>
      <c r="Q19" s="5" t="s">
        <v>188</v>
      </c>
      <c r="R19" s="5" t="s">
        <v>178</v>
      </c>
      <c r="S19" s="31" t="s">
        <v>139</v>
      </c>
    </row>
    <row r="20" spans="1:19" ht="17.25" customHeight="1">
      <c r="A20" s="34">
        <v>4</v>
      </c>
      <c r="B20" s="14" t="s">
        <v>13</v>
      </c>
      <c r="C20" s="24">
        <f t="shared" si="2"/>
        <v>16</v>
      </c>
      <c r="D20" s="24">
        <v>5</v>
      </c>
      <c r="E20" s="24">
        <v>1</v>
      </c>
      <c r="F20" s="24">
        <v>3</v>
      </c>
      <c r="G20" s="24">
        <v>21</v>
      </c>
      <c r="H20" s="24">
        <v>13</v>
      </c>
      <c r="I20" s="24">
        <f t="shared" si="3"/>
        <v>8</v>
      </c>
      <c r="J20" s="5" t="s">
        <v>154</v>
      </c>
      <c r="K20" s="5" t="s">
        <v>162</v>
      </c>
      <c r="L20" s="5" t="s">
        <v>71</v>
      </c>
      <c r="M20" s="5" t="s">
        <v>126</v>
      </c>
      <c r="N20" s="5" t="s">
        <v>122</v>
      </c>
      <c r="O20" s="5" t="s">
        <v>118</v>
      </c>
      <c r="P20" s="5" t="s">
        <v>101</v>
      </c>
      <c r="Q20" s="5" t="s">
        <v>78</v>
      </c>
      <c r="R20" s="5" t="s">
        <v>156</v>
      </c>
      <c r="S20" s="31" t="s">
        <v>158</v>
      </c>
    </row>
    <row r="21" spans="1:19" ht="17.25" customHeight="1">
      <c r="A21" s="34">
        <v>5</v>
      </c>
      <c r="B21" s="14" t="s">
        <v>16</v>
      </c>
      <c r="C21" s="24">
        <f t="shared" si="2"/>
        <v>13</v>
      </c>
      <c r="D21" s="24">
        <v>4</v>
      </c>
      <c r="E21" s="24">
        <v>1</v>
      </c>
      <c r="F21" s="24">
        <v>4</v>
      </c>
      <c r="G21" s="24">
        <v>20</v>
      </c>
      <c r="H21" s="24">
        <v>19</v>
      </c>
      <c r="I21" s="24">
        <f t="shared" si="3"/>
        <v>1</v>
      </c>
      <c r="J21" s="5" t="s">
        <v>119</v>
      </c>
      <c r="K21" s="5" t="s">
        <v>92</v>
      </c>
      <c r="L21" s="5" t="s">
        <v>85</v>
      </c>
      <c r="M21" s="5" t="s">
        <v>128</v>
      </c>
      <c r="N21" s="5" t="s">
        <v>157</v>
      </c>
      <c r="O21" s="5" t="s">
        <v>138</v>
      </c>
      <c r="P21" s="5" t="s">
        <v>160</v>
      </c>
      <c r="Q21" s="5" t="s">
        <v>71</v>
      </c>
      <c r="R21" s="5" t="s">
        <v>132</v>
      </c>
      <c r="S21" s="31" t="s">
        <v>88</v>
      </c>
    </row>
    <row r="22" spans="1:19" ht="17.25" customHeight="1">
      <c r="A22" s="34">
        <v>6</v>
      </c>
      <c r="B22" s="14" t="s">
        <v>18</v>
      </c>
      <c r="C22" s="24">
        <f t="shared" si="2"/>
        <v>13</v>
      </c>
      <c r="D22" s="24">
        <v>4</v>
      </c>
      <c r="E22" s="24">
        <v>1</v>
      </c>
      <c r="F22" s="24">
        <v>4</v>
      </c>
      <c r="G22" s="24">
        <v>25</v>
      </c>
      <c r="H22" s="24">
        <v>28</v>
      </c>
      <c r="I22" s="24">
        <f t="shared" si="3"/>
        <v>-3</v>
      </c>
      <c r="J22" s="5" t="s">
        <v>87</v>
      </c>
      <c r="K22" s="5" t="s">
        <v>144</v>
      </c>
      <c r="L22" s="5" t="s">
        <v>123</v>
      </c>
      <c r="M22" s="5" t="s">
        <v>83</v>
      </c>
      <c r="N22" s="5" t="s">
        <v>71</v>
      </c>
      <c r="O22" s="5" t="s">
        <v>81</v>
      </c>
      <c r="P22" s="5" t="s">
        <v>173</v>
      </c>
      <c r="Q22" s="5" t="s">
        <v>177</v>
      </c>
      <c r="R22" s="5" t="s">
        <v>168</v>
      </c>
      <c r="S22" s="31" t="s">
        <v>103</v>
      </c>
    </row>
    <row r="23" spans="1:19" ht="17.25" customHeight="1">
      <c r="A23" s="34">
        <v>7</v>
      </c>
      <c r="B23" s="14" t="s">
        <v>19</v>
      </c>
      <c r="C23" s="24">
        <f t="shared" si="2"/>
        <v>6</v>
      </c>
      <c r="D23" s="24">
        <v>1</v>
      </c>
      <c r="E23" s="24">
        <v>3</v>
      </c>
      <c r="F23" s="24">
        <v>5</v>
      </c>
      <c r="G23" s="24">
        <v>14</v>
      </c>
      <c r="H23" s="24">
        <v>31</v>
      </c>
      <c r="I23" s="24">
        <f t="shared" si="3"/>
        <v>-17</v>
      </c>
      <c r="J23" s="5" t="s">
        <v>104</v>
      </c>
      <c r="K23" s="5" t="s">
        <v>84</v>
      </c>
      <c r="L23" s="5" t="s">
        <v>87</v>
      </c>
      <c r="M23" s="5" t="s">
        <v>179</v>
      </c>
      <c r="N23" s="5" t="s">
        <v>167</v>
      </c>
      <c r="O23" s="5" t="s">
        <v>127</v>
      </c>
      <c r="P23" s="5" t="s">
        <v>142</v>
      </c>
      <c r="Q23" s="5" t="s">
        <v>94</v>
      </c>
      <c r="R23" s="5" t="s">
        <v>71</v>
      </c>
      <c r="S23" s="31" t="s">
        <v>85</v>
      </c>
    </row>
    <row r="24" spans="1:19" ht="17.25" customHeight="1">
      <c r="A24" s="34">
        <v>8</v>
      </c>
      <c r="B24" s="14" t="s">
        <v>12</v>
      </c>
      <c r="C24" s="24">
        <f t="shared" si="2"/>
        <v>4</v>
      </c>
      <c r="D24" s="24">
        <v>1</v>
      </c>
      <c r="E24" s="24">
        <v>1</v>
      </c>
      <c r="F24" s="24">
        <v>7</v>
      </c>
      <c r="G24" s="24">
        <v>9</v>
      </c>
      <c r="H24" s="24">
        <v>29</v>
      </c>
      <c r="I24" s="24">
        <f t="shared" si="3"/>
        <v>-20</v>
      </c>
      <c r="J24" s="5" t="s">
        <v>136</v>
      </c>
      <c r="K24" s="5" t="s">
        <v>111</v>
      </c>
      <c r="L24" s="5" t="s">
        <v>102</v>
      </c>
      <c r="M24" s="5" t="s">
        <v>77</v>
      </c>
      <c r="N24" s="5" t="s">
        <v>109</v>
      </c>
      <c r="O24" s="5" t="s">
        <v>77</v>
      </c>
      <c r="P24" s="5" t="s">
        <v>71</v>
      </c>
      <c r="Q24" s="5" t="s">
        <v>159</v>
      </c>
      <c r="R24" s="5" t="s">
        <v>147</v>
      </c>
      <c r="S24" s="31" t="s">
        <v>76</v>
      </c>
    </row>
    <row r="25" spans="1:19" ht="17.25" customHeight="1">
      <c r="A25" s="34">
        <v>9</v>
      </c>
      <c r="B25" s="14" t="s">
        <v>14</v>
      </c>
      <c r="C25" s="24">
        <f t="shared" si="2"/>
        <v>4</v>
      </c>
      <c r="D25" s="24">
        <v>1</v>
      </c>
      <c r="E25" s="24">
        <v>1</v>
      </c>
      <c r="F25" s="24">
        <v>7</v>
      </c>
      <c r="G25" s="24">
        <v>2</v>
      </c>
      <c r="H25" s="24">
        <v>43</v>
      </c>
      <c r="I25" s="24">
        <f t="shared" si="3"/>
        <v>-41</v>
      </c>
      <c r="J25" s="5" t="s">
        <v>80</v>
      </c>
      <c r="K25" s="5" t="s">
        <v>80</v>
      </c>
      <c r="L25" s="5" t="s">
        <v>98</v>
      </c>
      <c r="M25" s="5" t="s">
        <v>119</v>
      </c>
      <c r="N25" s="5" t="s">
        <v>104</v>
      </c>
      <c r="O25" s="5" t="s">
        <v>189</v>
      </c>
      <c r="P25" s="5" t="s">
        <v>77</v>
      </c>
      <c r="Q25" s="5" t="s">
        <v>89</v>
      </c>
      <c r="R25" s="5" t="s">
        <v>85</v>
      </c>
      <c r="S25" s="31" t="s">
        <v>71</v>
      </c>
    </row>
    <row r="26" spans="1:19" ht="17.25" customHeight="1" thickBot="1">
      <c r="A26" s="35">
        <v>10</v>
      </c>
      <c r="B26" s="15" t="s">
        <v>17</v>
      </c>
      <c r="C26" s="25">
        <f t="shared" si="2"/>
        <v>3</v>
      </c>
      <c r="D26" s="25">
        <v>1</v>
      </c>
      <c r="E26" s="25">
        <v>0</v>
      </c>
      <c r="F26" s="25">
        <v>8</v>
      </c>
      <c r="G26" s="25">
        <v>7</v>
      </c>
      <c r="H26" s="25">
        <v>49</v>
      </c>
      <c r="I26" s="25">
        <f t="shared" si="3"/>
        <v>-42</v>
      </c>
      <c r="J26" s="20" t="s">
        <v>114</v>
      </c>
      <c r="K26" s="20" t="s">
        <v>131</v>
      </c>
      <c r="L26" s="20" t="s">
        <v>119</v>
      </c>
      <c r="M26" s="20" t="s">
        <v>116</v>
      </c>
      <c r="N26" s="20" t="s">
        <v>83</v>
      </c>
      <c r="O26" s="20" t="s">
        <v>71</v>
      </c>
      <c r="P26" s="20" t="s">
        <v>183</v>
      </c>
      <c r="Q26" s="20" t="s">
        <v>169</v>
      </c>
      <c r="R26" s="20" t="s">
        <v>128</v>
      </c>
      <c r="S26" s="32" t="s">
        <v>174</v>
      </c>
    </row>
    <row r="27" spans="1:19" s="1" customFormat="1" ht="17.25" customHeight="1" thickBot="1">
      <c r="A27" s="17"/>
      <c r="B27" s="4"/>
      <c r="C27" s="4"/>
      <c r="D27" s="4"/>
      <c r="E27" s="4"/>
      <c r="F27" s="4"/>
      <c r="G27" s="4"/>
      <c r="H27" s="4"/>
      <c r="I27" s="4"/>
      <c r="J27" s="4"/>
      <c r="K27" s="4"/>
      <c r="L27" s="26"/>
      <c r="M27" s="26"/>
      <c r="N27" s="26"/>
      <c r="O27" s="26"/>
      <c r="P27" s="26"/>
      <c r="Q27" s="26"/>
      <c r="R27" s="26"/>
      <c r="S27" s="26"/>
    </row>
    <row r="28" spans="1:19" ht="17.25" customHeight="1" thickBot="1">
      <c r="A28" s="37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</row>
    <row r="29" spans="1:19" ht="17.25" customHeight="1">
      <c r="A29" s="33" t="s">
        <v>49</v>
      </c>
      <c r="B29" s="10"/>
      <c r="C29" s="18" t="s">
        <v>45</v>
      </c>
      <c r="D29" s="18" t="s">
        <v>42</v>
      </c>
      <c r="E29" s="18" t="s">
        <v>43</v>
      </c>
      <c r="F29" s="18" t="s">
        <v>44</v>
      </c>
      <c r="G29" s="18" t="s">
        <v>46</v>
      </c>
      <c r="H29" s="18" t="s">
        <v>47</v>
      </c>
      <c r="I29" s="18" t="s">
        <v>48</v>
      </c>
      <c r="J29" s="7" t="s">
        <v>60</v>
      </c>
      <c r="K29" s="7" t="s">
        <v>61</v>
      </c>
      <c r="L29" s="7" t="s">
        <v>62</v>
      </c>
      <c r="M29" s="7" t="s">
        <v>63</v>
      </c>
      <c r="N29" s="7" t="s">
        <v>64</v>
      </c>
      <c r="O29" s="7" t="s">
        <v>65</v>
      </c>
      <c r="P29" s="18" t="s">
        <v>66</v>
      </c>
      <c r="Q29" s="18" t="s">
        <v>67</v>
      </c>
      <c r="R29" s="18" t="s">
        <v>68</v>
      </c>
      <c r="S29" s="19"/>
    </row>
    <row r="30" spans="1:19" ht="17.25" customHeight="1">
      <c r="A30" s="34">
        <v>1</v>
      </c>
      <c r="B30" s="11" t="s">
        <v>22</v>
      </c>
      <c r="C30" s="24">
        <f aca="true" t="shared" si="4" ref="C30:C38">D30*3+E30*1</f>
        <v>19</v>
      </c>
      <c r="D30" s="24">
        <v>6</v>
      </c>
      <c r="E30" s="24">
        <v>1</v>
      </c>
      <c r="F30" s="24">
        <v>1</v>
      </c>
      <c r="G30" s="24">
        <v>46</v>
      </c>
      <c r="H30" s="24">
        <v>8</v>
      </c>
      <c r="I30" s="28">
        <f aca="true" t="shared" si="5" ref="I30:I38">G30-H30</f>
        <v>38</v>
      </c>
      <c r="J30" s="5" t="s">
        <v>72</v>
      </c>
      <c r="K30" s="5" t="s">
        <v>184</v>
      </c>
      <c r="L30" s="5" t="s">
        <v>182</v>
      </c>
      <c r="M30" s="5" t="s">
        <v>156</v>
      </c>
      <c r="N30" s="5" t="s">
        <v>161</v>
      </c>
      <c r="O30" s="5" t="s">
        <v>145</v>
      </c>
      <c r="P30" s="5" t="s">
        <v>140</v>
      </c>
      <c r="Q30" s="5" t="s">
        <v>75</v>
      </c>
      <c r="R30" s="5" t="s">
        <v>105</v>
      </c>
      <c r="S30" s="31" t="s">
        <v>72</v>
      </c>
    </row>
    <row r="31" spans="1:19" ht="17.25" customHeight="1">
      <c r="A31" s="34">
        <v>2</v>
      </c>
      <c r="B31" s="11" t="s">
        <v>30</v>
      </c>
      <c r="C31" s="24">
        <f t="shared" si="4"/>
        <v>18</v>
      </c>
      <c r="D31" s="24">
        <v>6</v>
      </c>
      <c r="E31" s="24">
        <v>0</v>
      </c>
      <c r="F31" s="24">
        <v>2</v>
      </c>
      <c r="G31" s="24">
        <v>46</v>
      </c>
      <c r="H31" s="24">
        <v>12</v>
      </c>
      <c r="I31" s="28">
        <f t="shared" si="5"/>
        <v>34</v>
      </c>
      <c r="J31" s="5" t="s">
        <v>102</v>
      </c>
      <c r="K31" s="5" t="s">
        <v>160</v>
      </c>
      <c r="L31" s="5" t="s">
        <v>72</v>
      </c>
      <c r="M31" s="5" t="s">
        <v>185</v>
      </c>
      <c r="N31" s="5" t="s">
        <v>137</v>
      </c>
      <c r="O31" s="5" t="s">
        <v>81</v>
      </c>
      <c r="P31" s="5" t="s">
        <v>163</v>
      </c>
      <c r="Q31" s="5" t="s">
        <v>76</v>
      </c>
      <c r="R31" s="5" t="s">
        <v>122</v>
      </c>
      <c r="S31" s="31" t="s">
        <v>72</v>
      </c>
    </row>
    <row r="32" spans="1:19" ht="17.25" customHeight="1">
      <c r="A32" s="34">
        <v>3</v>
      </c>
      <c r="B32" s="11" t="s">
        <v>24</v>
      </c>
      <c r="C32" s="24">
        <f t="shared" si="4"/>
        <v>17</v>
      </c>
      <c r="D32" s="24">
        <v>5</v>
      </c>
      <c r="E32" s="24">
        <v>2</v>
      </c>
      <c r="F32" s="24">
        <v>1</v>
      </c>
      <c r="G32" s="24">
        <v>23</v>
      </c>
      <c r="H32" s="24">
        <v>11</v>
      </c>
      <c r="I32" s="28">
        <f t="shared" si="5"/>
        <v>12</v>
      </c>
      <c r="J32" s="5" t="s">
        <v>82</v>
      </c>
      <c r="K32" s="5" t="s">
        <v>72</v>
      </c>
      <c r="L32" s="5" t="s">
        <v>94</v>
      </c>
      <c r="M32" s="5" t="s">
        <v>161</v>
      </c>
      <c r="N32" s="5" t="s">
        <v>76</v>
      </c>
      <c r="O32" s="5" t="s">
        <v>142</v>
      </c>
      <c r="P32" s="5" t="s">
        <v>113</v>
      </c>
      <c r="Q32" s="5" t="s">
        <v>90</v>
      </c>
      <c r="R32" s="5" t="s">
        <v>76</v>
      </c>
      <c r="S32" s="31" t="s">
        <v>72</v>
      </c>
    </row>
    <row r="33" spans="1:19" ht="17.25" customHeight="1">
      <c r="A33" s="34">
        <v>4</v>
      </c>
      <c r="B33" s="11" t="s">
        <v>23</v>
      </c>
      <c r="C33" s="24">
        <f t="shared" si="4"/>
        <v>16</v>
      </c>
      <c r="D33" s="24">
        <v>5</v>
      </c>
      <c r="E33" s="24">
        <v>1</v>
      </c>
      <c r="F33" s="24">
        <v>2</v>
      </c>
      <c r="G33" s="24">
        <v>27</v>
      </c>
      <c r="H33" s="24">
        <v>15</v>
      </c>
      <c r="I33" s="28">
        <f t="shared" si="5"/>
        <v>12</v>
      </c>
      <c r="J33" s="5" t="s">
        <v>161</v>
      </c>
      <c r="K33" s="5" t="s">
        <v>146</v>
      </c>
      <c r="L33" s="5" t="s">
        <v>127</v>
      </c>
      <c r="M33" s="5" t="s">
        <v>127</v>
      </c>
      <c r="N33" s="5" t="s">
        <v>72</v>
      </c>
      <c r="O33" s="5" t="s">
        <v>186</v>
      </c>
      <c r="P33" s="5" t="s">
        <v>120</v>
      </c>
      <c r="Q33" s="5" t="s">
        <v>90</v>
      </c>
      <c r="R33" s="5" t="s">
        <v>155</v>
      </c>
      <c r="S33" s="31" t="s">
        <v>72</v>
      </c>
    </row>
    <row r="34" spans="1:19" s="3" customFormat="1" ht="17.25" customHeight="1">
      <c r="A34" s="34">
        <v>5</v>
      </c>
      <c r="B34" s="11" t="s">
        <v>28</v>
      </c>
      <c r="C34" s="24">
        <f t="shared" si="4"/>
        <v>14</v>
      </c>
      <c r="D34" s="24">
        <v>4</v>
      </c>
      <c r="E34" s="24">
        <v>2</v>
      </c>
      <c r="F34" s="24">
        <v>2</v>
      </c>
      <c r="G34" s="24">
        <v>27</v>
      </c>
      <c r="H34" s="24">
        <v>18</v>
      </c>
      <c r="I34" s="28">
        <f t="shared" si="5"/>
        <v>9</v>
      </c>
      <c r="J34" s="5" t="s">
        <v>83</v>
      </c>
      <c r="K34" s="5" t="s">
        <v>142</v>
      </c>
      <c r="L34" s="5" t="s">
        <v>83</v>
      </c>
      <c r="M34" s="5" t="s">
        <v>75</v>
      </c>
      <c r="N34" s="5" t="s">
        <v>187</v>
      </c>
      <c r="O34" s="5" t="s">
        <v>72</v>
      </c>
      <c r="P34" s="5" t="s">
        <v>180</v>
      </c>
      <c r="Q34" s="5" t="s">
        <v>170</v>
      </c>
      <c r="R34" s="5" t="s">
        <v>75</v>
      </c>
      <c r="S34" s="31" t="s">
        <v>72</v>
      </c>
    </row>
    <row r="35" spans="1:19" s="3" customFormat="1" ht="17.25" customHeight="1">
      <c r="A35" s="34">
        <v>6</v>
      </c>
      <c r="B35" s="11" t="s">
        <v>31</v>
      </c>
      <c r="C35" s="24">
        <f t="shared" si="4"/>
        <v>10</v>
      </c>
      <c r="D35" s="24">
        <v>3</v>
      </c>
      <c r="E35" s="24">
        <v>1</v>
      </c>
      <c r="F35" s="24">
        <v>4</v>
      </c>
      <c r="G35" s="24">
        <v>18</v>
      </c>
      <c r="H35" s="24">
        <v>15</v>
      </c>
      <c r="I35" s="28">
        <f t="shared" si="5"/>
        <v>3</v>
      </c>
      <c r="J35" s="5" t="s">
        <v>87</v>
      </c>
      <c r="K35" s="5" t="s">
        <v>146</v>
      </c>
      <c r="L35" s="5" t="s">
        <v>77</v>
      </c>
      <c r="M35" s="5" t="s">
        <v>150</v>
      </c>
      <c r="N35" s="5" t="s">
        <v>77</v>
      </c>
      <c r="O35" s="5" t="s">
        <v>170</v>
      </c>
      <c r="P35" s="5" t="s">
        <v>115</v>
      </c>
      <c r="Q35" s="5" t="s">
        <v>72</v>
      </c>
      <c r="R35" s="5" t="s">
        <v>90</v>
      </c>
      <c r="S35" s="31" t="s">
        <v>72</v>
      </c>
    </row>
    <row r="36" spans="1:19" s="3" customFormat="1" ht="17.25" customHeight="1">
      <c r="A36" s="34">
        <v>7</v>
      </c>
      <c r="B36" s="11" t="s">
        <v>21</v>
      </c>
      <c r="C36" s="24">
        <f t="shared" si="4"/>
        <v>7</v>
      </c>
      <c r="D36" s="24">
        <v>2</v>
      </c>
      <c r="E36" s="24">
        <v>1</v>
      </c>
      <c r="F36" s="24">
        <v>5</v>
      </c>
      <c r="G36" s="24">
        <v>16</v>
      </c>
      <c r="H36" s="24">
        <v>16</v>
      </c>
      <c r="I36" s="28">
        <f t="shared" si="5"/>
        <v>0</v>
      </c>
      <c r="J36" s="5" t="s">
        <v>87</v>
      </c>
      <c r="K36" s="5" t="s">
        <v>161</v>
      </c>
      <c r="L36" s="5" t="s">
        <v>171</v>
      </c>
      <c r="M36" s="5" t="s">
        <v>72</v>
      </c>
      <c r="N36" s="5" t="s">
        <v>128</v>
      </c>
      <c r="O36" s="5" t="s">
        <v>74</v>
      </c>
      <c r="P36" s="5" t="s">
        <v>95</v>
      </c>
      <c r="Q36" s="5" t="s">
        <v>128</v>
      </c>
      <c r="R36" s="5" t="s">
        <v>101</v>
      </c>
      <c r="S36" s="31" t="s">
        <v>72</v>
      </c>
    </row>
    <row r="37" spans="1:19" ht="17.25" customHeight="1">
      <c r="A37" s="34">
        <v>8</v>
      </c>
      <c r="B37" s="11" t="s">
        <v>20</v>
      </c>
      <c r="C37" s="24">
        <f t="shared" si="4"/>
        <v>3</v>
      </c>
      <c r="D37" s="24">
        <v>1</v>
      </c>
      <c r="E37" s="24">
        <v>0</v>
      </c>
      <c r="F37" s="24">
        <v>6</v>
      </c>
      <c r="G37" s="24">
        <v>12</v>
      </c>
      <c r="H37" s="24">
        <v>24</v>
      </c>
      <c r="I37" s="28">
        <f t="shared" si="5"/>
        <v>-12</v>
      </c>
      <c r="J37" s="5" t="s">
        <v>98</v>
      </c>
      <c r="K37" s="5" t="s">
        <v>77</v>
      </c>
      <c r="L37" s="5" t="s">
        <v>157</v>
      </c>
      <c r="M37" s="5" t="s">
        <v>102</v>
      </c>
      <c r="N37" s="5" t="s">
        <v>123</v>
      </c>
      <c r="O37" s="5" t="s">
        <v>126</v>
      </c>
      <c r="P37" s="5" t="s">
        <v>148</v>
      </c>
      <c r="Q37" s="5" t="s">
        <v>77</v>
      </c>
      <c r="R37" s="5" t="s">
        <v>72</v>
      </c>
      <c r="S37" s="31" t="s">
        <v>72</v>
      </c>
    </row>
    <row r="38" spans="1:19" ht="17.25" customHeight="1" thickBot="1">
      <c r="A38" s="35">
        <v>9</v>
      </c>
      <c r="B38" s="12" t="s">
        <v>29</v>
      </c>
      <c r="C38" s="25">
        <f t="shared" si="4"/>
        <v>0</v>
      </c>
      <c r="D38" s="25">
        <v>0</v>
      </c>
      <c r="E38" s="25">
        <v>0</v>
      </c>
      <c r="F38" s="25">
        <v>8</v>
      </c>
      <c r="G38" s="25">
        <v>4</v>
      </c>
      <c r="H38" s="25">
        <v>100</v>
      </c>
      <c r="I38" s="29">
        <f t="shared" si="5"/>
        <v>-96</v>
      </c>
      <c r="J38" s="20" t="s">
        <v>141</v>
      </c>
      <c r="K38" s="20" t="s">
        <v>114</v>
      </c>
      <c r="L38" s="20" t="s">
        <v>164</v>
      </c>
      <c r="M38" s="20" t="s">
        <v>96</v>
      </c>
      <c r="N38" s="20" t="s">
        <v>117</v>
      </c>
      <c r="O38" s="20" t="s">
        <v>181</v>
      </c>
      <c r="P38" s="20" t="s">
        <v>72</v>
      </c>
      <c r="Q38" s="20" t="s">
        <v>116</v>
      </c>
      <c r="R38" s="20" t="s">
        <v>149</v>
      </c>
      <c r="S38" s="32" t="s">
        <v>72</v>
      </c>
    </row>
    <row r="39" spans="3:19" ht="17.25" customHeight="1">
      <c r="C39" s="44" t="s">
        <v>193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3:9" ht="17.25" customHeight="1">
      <c r="C40" s="36" t="s">
        <v>191</v>
      </c>
      <c r="D40" s="36"/>
      <c r="E40" s="36"/>
      <c r="F40" s="36"/>
      <c r="G40" s="36"/>
      <c r="H40" s="36"/>
      <c r="I40" s="36"/>
    </row>
    <row r="41" spans="3:10" ht="17.25" customHeight="1">
      <c r="C41" s="36" t="s">
        <v>192</v>
      </c>
      <c r="D41" s="36"/>
      <c r="E41" s="36"/>
      <c r="F41" s="36"/>
      <c r="G41" s="36"/>
      <c r="H41" s="36"/>
      <c r="I41" s="36"/>
      <c r="J41" s="36"/>
    </row>
    <row r="42" spans="3:17" ht="17.25" customHeight="1">
      <c r="C42" s="36" t="s">
        <v>194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</sheetData>
  <mergeCells count="8">
    <mergeCell ref="C42:Q42"/>
    <mergeCell ref="A2:S2"/>
    <mergeCell ref="A1:S1"/>
    <mergeCell ref="C40:I40"/>
    <mergeCell ref="C41:J41"/>
    <mergeCell ref="A28:S28"/>
    <mergeCell ref="A15:S15"/>
    <mergeCell ref="C39:S39"/>
  </mergeCells>
  <printOptions/>
  <pageMargins left="0.96" right="0.41" top="0.2" bottom="0.14" header="0.28" footer="0.28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sj-kusano</dc:creator>
  <cp:keywords/>
  <dc:description/>
  <cp:lastModifiedBy>松原　悟</cp:lastModifiedBy>
  <cp:lastPrinted>2008-11-15T07:44:33Z</cp:lastPrinted>
  <dcterms:created xsi:type="dcterms:W3CDTF">2006-11-22T11:03:23Z</dcterms:created>
  <dcterms:modified xsi:type="dcterms:W3CDTF">2008-11-15T10:26:20Z</dcterms:modified>
  <cp:category/>
  <cp:version/>
  <cp:contentType/>
  <cp:contentStatus/>
</cp:coreProperties>
</file>